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90" windowHeight="7815"/>
  </bookViews>
  <sheets>
    <sheet name="PO" sheetId="8" r:id="rId1"/>
    <sheet name="BT-1" sheetId="9" r:id="rId2"/>
    <sheet name="BT-2" sheetId="1" r:id="rId3"/>
    <sheet name="BT-3" sheetId="10" r:id="rId4"/>
    <sheet name="BT-4" sheetId="3" r:id="rId5"/>
    <sheet name="BT-5" sheetId="11" r:id="rId6"/>
    <sheet name="BT-6" sheetId="4" r:id="rId7"/>
    <sheet name="BT-7" sheetId="12" r:id="rId8"/>
    <sheet name="BT-8" sheetId="7" r:id="rId9"/>
    <sheet name="MT-1" sheetId="13" r:id="rId10"/>
    <sheet name="MT-2" sheetId="6" r:id="rId11"/>
    <sheet name="MT-3" sheetId="14" r:id="rId12"/>
    <sheet name="MT-4" sheetId="5" r:id="rId13"/>
  </sheets>
  <definedNames>
    <definedName name="_DocClose" localSheetId="2">'BT-2'!$C$9</definedName>
  </definedNames>
  <calcPr calcId="125725"/>
</workbook>
</file>

<file path=xl/calcChain.xml><?xml version="1.0" encoding="utf-8"?>
<calcChain xmlns="http://schemas.openxmlformats.org/spreadsheetml/2006/main">
  <c r="F8" i="5"/>
  <c r="G8"/>
  <c r="H8"/>
  <c r="I8"/>
  <c r="J8"/>
  <c r="K8"/>
  <c r="L8"/>
  <c r="M8"/>
  <c r="N8"/>
  <c r="O8"/>
  <c r="P8"/>
  <c r="Q8"/>
  <c r="R8"/>
  <c r="S8"/>
  <c r="T8"/>
  <c r="E8"/>
  <c r="F8" i="14"/>
  <c r="G8"/>
  <c r="H8"/>
  <c r="I8"/>
  <c r="J8"/>
  <c r="K8"/>
  <c r="L8"/>
  <c r="M8"/>
  <c r="N8"/>
  <c r="O8"/>
  <c r="P8"/>
  <c r="Q8"/>
  <c r="R8"/>
  <c r="S8"/>
  <c r="T8"/>
  <c r="E8"/>
  <c r="F10" i="6"/>
  <c r="G10"/>
  <c r="H10"/>
  <c r="I10"/>
  <c r="J10"/>
  <c r="K10"/>
  <c r="L10"/>
  <c r="M10"/>
  <c r="N10"/>
  <c r="O10"/>
  <c r="P10"/>
  <c r="Q10"/>
  <c r="R10"/>
  <c r="S10"/>
  <c r="T10"/>
  <c r="E10"/>
  <c r="Q10" i="13"/>
  <c r="R10"/>
  <c r="S10"/>
  <c r="T10"/>
  <c r="F10"/>
  <c r="G10"/>
  <c r="H10"/>
  <c r="I10"/>
  <c r="J10"/>
  <c r="K10"/>
  <c r="L10"/>
  <c r="M10"/>
  <c r="N10"/>
  <c r="O10"/>
  <c r="P10"/>
  <c r="E10"/>
  <c r="F52" i="7"/>
  <c r="G52"/>
  <c r="H52"/>
  <c r="I52"/>
  <c r="J52"/>
  <c r="K52"/>
  <c r="L52"/>
  <c r="M52"/>
  <c r="N52"/>
  <c r="O52"/>
  <c r="P52"/>
  <c r="Q52"/>
  <c r="R52"/>
  <c r="S52"/>
  <c r="T52"/>
  <c r="E52"/>
  <c r="F25"/>
  <c r="G25"/>
  <c r="H25"/>
  <c r="I25"/>
  <c r="J25"/>
  <c r="K25"/>
  <c r="L25"/>
  <c r="M25"/>
  <c r="N25"/>
  <c r="O25"/>
  <c r="P25"/>
  <c r="Q25"/>
  <c r="R25"/>
  <c r="S25"/>
  <c r="T25"/>
  <c r="E25"/>
  <c r="F50" i="12"/>
  <c r="G50"/>
  <c r="H50"/>
  <c r="I50"/>
  <c r="J50"/>
  <c r="K50"/>
  <c r="L50"/>
  <c r="M50"/>
  <c r="N50"/>
  <c r="O50"/>
  <c r="P50"/>
  <c r="Q50"/>
  <c r="R50"/>
  <c r="S50"/>
  <c r="T50"/>
  <c r="E50"/>
  <c r="C22" i="8" s="1"/>
  <c r="F24" i="12"/>
  <c r="G24"/>
  <c r="E10" i="8" s="1"/>
  <c r="H24" i="12"/>
  <c r="I24"/>
  <c r="G10" i="8" s="1"/>
  <c r="J24" i="12"/>
  <c r="K24"/>
  <c r="I10" i="8" s="1"/>
  <c r="L24" i="12"/>
  <c r="M24"/>
  <c r="K10" i="8" s="1"/>
  <c r="N24" i="12"/>
  <c r="O24"/>
  <c r="M10" i="8" s="1"/>
  <c r="P24" i="12"/>
  <c r="Q24"/>
  <c r="O10" i="8" s="1"/>
  <c r="R24" i="12"/>
  <c r="S24"/>
  <c r="Q10" i="8" s="1"/>
  <c r="T24" i="12"/>
  <c r="E24"/>
  <c r="F32" i="4"/>
  <c r="G32"/>
  <c r="H32"/>
  <c r="I32"/>
  <c r="J32"/>
  <c r="K32"/>
  <c r="L32"/>
  <c r="M32"/>
  <c r="N32"/>
  <c r="O32"/>
  <c r="P32"/>
  <c r="E32"/>
  <c r="C21" i="8" s="1"/>
  <c r="F14" i="4"/>
  <c r="G14"/>
  <c r="H14"/>
  <c r="I14"/>
  <c r="J14"/>
  <c r="K14"/>
  <c r="L14"/>
  <c r="M14"/>
  <c r="N14"/>
  <c r="O14"/>
  <c r="P14"/>
  <c r="E14"/>
  <c r="C9" i="8" s="1"/>
  <c r="F30" i="11"/>
  <c r="G30"/>
  <c r="H30"/>
  <c r="I30"/>
  <c r="J30"/>
  <c r="K30"/>
  <c r="L30"/>
  <c r="M30"/>
  <c r="N30"/>
  <c r="O30"/>
  <c r="P30"/>
  <c r="E30"/>
  <c r="C20" i="8" s="1"/>
  <c r="F15" i="11"/>
  <c r="G15"/>
  <c r="H15"/>
  <c r="I15"/>
  <c r="G8" i="8" s="1"/>
  <c r="J15" i="11"/>
  <c r="K15"/>
  <c r="L15"/>
  <c r="M15"/>
  <c r="K8" i="8" s="1"/>
  <c r="N15" i="11"/>
  <c r="O15"/>
  <c r="P15"/>
  <c r="E15"/>
  <c r="F29" i="3"/>
  <c r="G29"/>
  <c r="H29"/>
  <c r="I29"/>
  <c r="J29"/>
  <c r="K29"/>
  <c r="L29"/>
  <c r="M29"/>
  <c r="N29"/>
  <c r="O29"/>
  <c r="P29"/>
  <c r="E29"/>
  <c r="F14"/>
  <c r="G14"/>
  <c r="E7" i="8" s="1"/>
  <c r="H14" i="3"/>
  <c r="I14"/>
  <c r="G7" i="8" s="1"/>
  <c r="J14" i="3"/>
  <c r="K14"/>
  <c r="I7" i="8" s="1"/>
  <c r="L14" i="3"/>
  <c r="M14"/>
  <c r="K7" i="8" s="1"/>
  <c r="N14" i="3"/>
  <c r="O14"/>
  <c r="M7" i="8" s="1"/>
  <c r="P14" i="3"/>
  <c r="E14"/>
  <c r="F14" i="10"/>
  <c r="G14"/>
  <c r="H14"/>
  <c r="I14"/>
  <c r="J14"/>
  <c r="K14"/>
  <c r="L14"/>
  <c r="M14"/>
  <c r="N14"/>
  <c r="O14"/>
  <c r="P14"/>
  <c r="E14"/>
  <c r="C18" i="8" s="1"/>
  <c r="F11" i="1"/>
  <c r="G11"/>
  <c r="E17" i="8" s="1"/>
  <c r="H11" i="1"/>
  <c r="I11"/>
  <c r="G17" i="8" s="1"/>
  <c r="J11" i="1"/>
  <c r="K11"/>
  <c r="I17" i="8" s="1"/>
  <c r="L11" i="1"/>
  <c r="M11"/>
  <c r="K17" i="8" s="1"/>
  <c r="N11" i="1"/>
  <c r="O11"/>
  <c r="M17" i="8" s="1"/>
  <c r="P11" i="1"/>
  <c r="E11"/>
  <c r="C5" i="8" s="1"/>
  <c r="F12" i="9"/>
  <c r="G12"/>
  <c r="H12"/>
  <c r="I12"/>
  <c r="G16" i="8" s="1"/>
  <c r="J12" i="9"/>
  <c r="K12"/>
  <c r="L12"/>
  <c r="M12"/>
  <c r="K16" i="8" s="1"/>
  <c r="N12" i="9"/>
  <c r="O12"/>
  <c r="P12"/>
  <c r="E12"/>
  <c r="T48" i="12"/>
  <c r="S48"/>
  <c r="R48"/>
  <c r="Q48"/>
  <c r="P48"/>
  <c r="O48"/>
  <c r="N48"/>
  <c r="M48"/>
  <c r="L48"/>
  <c r="K48"/>
  <c r="J48"/>
  <c r="I48"/>
  <c r="H48"/>
  <c r="G48"/>
  <c r="F48"/>
  <c r="E48"/>
  <c r="T44"/>
  <c r="S44"/>
  <c r="R44"/>
  <c r="Q44"/>
  <c r="P44"/>
  <c r="O44"/>
  <c r="N44"/>
  <c r="M44"/>
  <c r="L44"/>
  <c r="K44"/>
  <c r="J44"/>
  <c r="I44"/>
  <c r="H44"/>
  <c r="G44"/>
  <c r="F44"/>
  <c r="E44"/>
  <c r="T40"/>
  <c r="S40"/>
  <c r="R40"/>
  <c r="Q40"/>
  <c r="P40"/>
  <c r="O40"/>
  <c r="N40"/>
  <c r="M40"/>
  <c r="L40"/>
  <c r="K40"/>
  <c r="J40"/>
  <c r="I40"/>
  <c r="H40"/>
  <c r="G40"/>
  <c r="F40"/>
  <c r="E40"/>
  <c r="P35"/>
  <c r="O35"/>
  <c r="N35"/>
  <c r="M35"/>
  <c r="L35"/>
  <c r="K35"/>
  <c r="J35"/>
  <c r="I35"/>
  <c r="H35"/>
  <c r="G35"/>
  <c r="F35"/>
  <c r="E35"/>
  <c r="T22"/>
  <c r="S22"/>
  <c r="R22"/>
  <c r="Q22"/>
  <c r="P22"/>
  <c r="O22"/>
  <c r="N22"/>
  <c r="M22"/>
  <c r="L22"/>
  <c r="K22"/>
  <c r="J22"/>
  <c r="I22"/>
  <c r="H22"/>
  <c r="G22"/>
  <c r="F22"/>
  <c r="E22"/>
  <c r="T18"/>
  <c r="S18"/>
  <c r="R18"/>
  <c r="Q18"/>
  <c r="P18"/>
  <c r="O18"/>
  <c r="N18"/>
  <c r="M18"/>
  <c r="L18"/>
  <c r="K18"/>
  <c r="J18"/>
  <c r="I18"/>
  <c r="H18"/>
  <c r="G18"/>
  <c r="F18"/>
  <c r="E18"/>
  <c r="T14"/>
  <c r="S14"/>
  <c r="R14"/>
  <c r="Q14"/>
  <c r="P14"/>
  <c r="O14"/>
  <c r="N14"/>
  <c r="M14"/>
  <c r="L14"/>
  <c r="K14"/>
  <c r="J14"/>
  <c r="I14"/>
  <c r="H14"/>
  <c r="G14"/>
  <c r="F14"/>
  <c r="E14"/>
  <c r="P9"/>
  <c r="O9"/>
  <c r="N9"/>
  <c r="M9"/>
  <c r="L9"/>
  <c r="K9"/>
  <c r="J9"/>
  <c r="I9"/>
  <c r="H9"/>
  <c r="G9"/>
  <c r="F9"/>
  <c r="E9"/>
  <c r="R23" i="8"/>
  <c r="Q23"/>
  <c r="P23"/>
  <c r="O23"/>
  <c r="N23"/>
  <c r="M23"/>
  <c r="L23"/>
  <c r="K23"/>
  <c r="J23"/>
  <c r="I23"/>
  <c r="H23"/>
  <c r="G23"/>
  <c r="F23"/>
  <c r="E23"/>
  <c r="D23"/>
  <c r="C23"/>
  <c r="R22"/>
  <c r="R24" s="1"/>
  <c r="Q22"/>
  <c r="Q24" s="1"/>
  <c r="P22"/>
  <c r="P24" s="1"/>
  <c r="O22"/>
  <c r="O24" s="1"/>
  <c r="N22"/>
  <c r="M22"/>
  <c r="L22"/>
  <c r="K22"/>
  <c r="J22"/>
  <c r="I22"/>
  <c r="H22"/>
  <c r="G22"/>
  <c r="F22"/>
  <c r="E22"/>
  <c r="D22"/>
  <c r="N21"/>
  <c r="M21"/>
  <c r="L21"/>
  <c r="K21"/>
  <c r="J21"/>
  <c r="I21"/>
  <c r="H21"/>
  <c r="G21"/>
  <c r="F21"/>
  <c r="E21"/>
  <c r="D21"/>
  <c r="N20"/>
  <c r="M20"/>
  <c r="L20"/>
  <c r="K20"/>
  <c r="J20"/>
  <c r="I20"/>
  <c r="H20"/>
  <c r="G20"/>
  <c r="F20"/>
  <c r="E20"/>
  <c r="D20"/>
  <c r="N19"/>
  <c r="M19"/>
  <c r="L19"/>
  <c r="K19"/>
  <c r="J19"/>
  <c r="I19"/>
  <c r="H19"/>
  <c r="G19"/>
  <c r="F19"/>
  <c r="E19"/>
  <c r="D19"/>
  <c r="C19"/>
  <c r="N18"/>
  <c r="M18"/>
  <c r="L18"/>
  <c r="K18"/>
  <c r="J18"/>
  <c r="I18"/>
  <c r="H18"/>
  <c r="G18"/>
  <c r="F18"/>
  <c r="E18"/>
  <c r="D18"/>
  <c r="N17"/>
  <c r="L17"/>
  <c r="J17"/>
  <c r="H17"/>
  <c r="F17"/>
  <c r="D17"/>
  <c r="N16"/>
  <c r="M16"/>
  <c r="L16"/>
  <c r="J16"/>
  <c r="J24" s="1"/>
  <c r="I16"/>
  <c r="H16"/>
  <c r="H24" s="1"/>
  <c r="F16"/>
  <c r="E16"/>
  <c r="D16"/>
  <c r="C16"/>
  <c r="R11"/>
  <c r="Q11"/>
  <c r="P11"/>
  <c r="O11"/>
  <c r="N11"/>
  <c r="M11"/>
  <c r="L11"/>
  <c r="K11"/>
  <c r="J11"/>
  <c r="I11"/>
  <c r="H11"/>
  <c r="G11"/>
  <c r="F11"/>
  <c r="E11"/>
  <c r="D11"/>
  <c r="C11"/>
  <c r="R10"/>
  <c r="R12" s="1"/>
  <c r="P10"/>
  <c r="P12" s="1"/>
  <c r="N10"/>
  <c r="L10"/>
  <c r="J10"/>
  <c r="H10"/>
  <c r="F10"/>
  <c r="D10"/>
  <c r="C10"/>
  <c r="N9"/>
  <c r="M9"/>
  <c r="L9"/>
  <c r="K9"/>
  <c r="J9"/>
  <c r="I9"/>
  <c r="H9"/>
  <c r="G9"/>
  <c r="F9"/>
  <c r="E9"/>
  <c r="D9"/>
  <c r="N8"/>
  <c r="M8"/>
  <c r="L8"/>
  <c r="J8"/>
  <c r="I8"/>
  <c r="H8"/>
  <c r="F8"/>
  <c r="E8"/>
  <c r="D8"/>
  <c r="C8"/>
  <c r="N7"/>
  <c r="L7"/>
  <c r="L12" s="1"/>
  <c r="J7"/>
  <c r="H7"/>
  <c r="F7"/>
  <c r="D7"/>
  <c r="D12" s="1"/>
  <c r="C7"/>
  <c r="N6"/>
  <c r="M6"/>
  <c r="L6"/>
  <c r="K6"/>
  <c r="J6"/>
  <c r="I6"/>
  <c r="H6"/>
  <c r="H12" s="1"/>
  <c r="G6"/>
  <c r="F6"/>
  <c r="E6"/>
  <c r="D6"/>
  <c r="N5"/>
  <c r="M5"/>
  <c r="L5"/>
  <c r="K5"/>
  <c r="J5"/>
  <c r="I5"/>
  <c r="H5"/>
  <c r="G5"/>
  <c r="F5"/>
  <c r="E5"/>
  <c r="D5"/>
  <c r="N4"/>
  <c r="M4"/>
  <c r="L4"/>
  <c r="K4"/>
  <c r="J4"/>
  <c r="I4"/>
  <c r="H4"/>
  <c r="G4"/>
  <c r="F4"/>
  <c r="E4"/>
  <c r="D4"/>
  <c r="C4"/>
  <c r="O12" l="1"/>
  <c r="Q12"/>
  <c r="F12"/>
  <c r="J12"/>
  <c r="N12"/>
  <c r="E24"/>
  <c r="M24"/>
  <c r="I24"/>
  <c r="C6"/>
  <c r="C12" s="1"/>
  <c r="K24"/>
  <c r="G24"/>
  <c r="G12"/>
  <c r="K12"/>
  <c r="F24"/>
  <c r="L24"/>
  <c r="E12"/>
  <c r="I12"/>
  <c r="M12"/>
  <c r="D24"/>
  <c r="N24"/>
  <c r="C24"/>
  <c r="C17"/>
</calcChain>
</file>

<file path=xl/sharedStrings.xml><?xml version="1.0" encoding="utf-8"?>
<sst xmlns="http://schemas.openxmlformats.org/spreadsheetml/2006/main" count="1335" uniqueCount="321">
  <si>
    <t>Attainment of POs/PSOs through COs</t>
  </si>
  <si>
    <t>Srl</t>
  </si>
  <si>
    <t>Course</t>
  </si>
  <si>
    <t>PO-1</t>
  </si>
  <si>
    <t>PO-2</t>
  </si>
  <si>
    <t>PO-3</t>
  </si>
  <si>
    <t>PO-4</t>
  </si>
  <si>
    <t>PO-5</t>
  </si>
  <si>
    <t>PO-6</t>
  </si>
  <si>
    <t>PO-7</t>
  </si>
  <si>
    <t>PO-8</t>
  </si>
  <si>
    <t>PO-9</t>
  </si>
  <si>
    <t>PO-10</t>
  </si>
  <si>
    <t>PO-11</t>
  </si>
  <si>
    <t>PO-12</t>
  </si>
  <si>
    <t>PSO-1</t>
  </si>
  <si>
    <t>PSO-2</t>
  </si>
  <si>
    <t>PSO-3</t>
  </si>
  <si>
    <t>PSO-4</t>
  </si>
  <si>
    <t>B Tech CSE</t>
  </si>
  <si>
    <t>SEM-I</t>
  </si>
  <si>
    <t>NA</t>
  </si>
  <si>
    <t>SEM-II</t>
  </si>
  <si>
    <t>SEM-III</t>
  </si>
  <si>
    <t>SEM-IV</t>
  </si>
  <si>
    <t>SEM-V</t>
  </si>
  <si>
    <t>SEM-VI</t>
  </si>
  <si>
    <t>SEM-VII</t>
  </si>
  <si>
    <t>SEM-VIII</t>
  </si>
  <si>
    <t>Ave Attainment Score</t>
  </si>
  <si>
    <t>Remarks(Attained/Not Attained) &gt;=4.5</t>
  </si>
  <si>
    <t>A</t>
  </si>
  <si>
    <t>B Tech IT</t>
  </si>
  <si>
    <t>Remarks(Attained()A)/Not Attained(NA)) &gt;=4.5</t>
  </si>
  <si>
    <t>Sr</t>
  </si>
  <si>
    <t>Sem</t>
  </si>
  <si>
    <t>Code</t>
  </si>
  <si>
    <t>B Tech CSE/IT/ECE/CIV/BI</t>
  </si>
  <si>
    <t>B2</t>
  </si>
  <si>
    <t>10B11CI211</t>
  </si>
  <si>
    <t>Data Structures</t>
  </si>
  <si>
    <t>10B17CI271</t>
  </si>
  <si>
    <t>Data Structures and Computer Programming Lab</t>
  </si>
  <si>
    <t>10B11EC211</t>
  </si>
  <si>
    <t>Basic Electronics &amp; Device Circuits</t>
  </si>
  <si>
    <t>Basic Electronics Lab</t>
  </si>
  <si>
    <t>10B11PH211</t>
  </si>
  <si>
    <t>Physics-II</t>
  </si>
  <si>
    <t>10B17PH171</t>
  </si>
  <si>
    <t>Physics Labll</t>
  </si>
  <si>
    <t>10B11PD211</t>
  </si>
  <si>
    <t>Group and Cooperative Process</t>
  </si>
  <si>
    <t>Sem Attainment Score</t>
  </si>
  <si>
    <t>Remarks(Attained/Not Attained)</t>
  </si>
  <si>
    <t>B Tech BT</t>
  </si>
  <si>
    <t>14B27CI271</t>
  </si>
  <si>
    <t>Basic Data Structures and Computer Programming Lab</t>
  </si>
  <si>
    <t>14B21CI211</t>
  </si>
  <si>
    <t>Basic Data Structures</t>
  </si>
  <si>
    <t>B4</t>
  </si>
  <si>
    <t>10B11CI311</t>
  </si>
  <si>
    <t>Object Oriented  Programming</t>
  </si>
  <si>
    <t>10B11CI401</t>
  </si>
  <si>
    <t>Microprocessors and Controllers</t>
  </si>
  <si>
    <t>10B11CI411</t>
  </si>
  <si>
    <t>Fundamentals of Algorithms</t>
  </si>
  <si>
    <t>10B17CI307</t>
  </si>
  <si>
    <t>Unix Programming Lab</t>
  </si>
  <si>
    <t>10B17CI371</t>
  </si>
  <si>
    <t>Object Oriented  Programming Lab</t>
  </si>
  <si>
    <t>10B17CI407</t>
  </si>
  <si>
    <t>Microprocessors and Controllers Lab</t>
  </si>
  <si>
    <t>10B17CI471</t>
  </si>
  <si>
    <t>Algorithms Lab</t>
  </si>
  <si>
    <t>10B28CI408</t>
  </si>
  <si>
    <t>Multimedia Development  Lab I</t>
  </si>
  <si>
    <t>10B11EC301</t>
  </si>
  <si>
    <t>Signal &amp; Systems</t>
  </si>
  <si>
    <t>10B11EC307</t>
  </si>
  <si>
    <t>Signal &amp; Systems Lab</t>
  </si>
  <si>
    <t>10B22CI421</t>
  </si>
  <si>
    <t>Computer Organisation</t>
  </si>
  <si>
    <t>10B28CI481</t>
  </si>
  <si>
    <t>Computer Organisation Lab</t>
  </si>
  <si>
    <t>B6</t>
  </si>
  <si>
    <t>10B11CI611</t>
  </si>
  <si>
    <t>Computer Networks</t>
  </si>
  <si>
    <t>10B11CI612</t>
  </si>
  <si>
    <t>Compiler Design</t>
  </si>
  <si>
    <t>10B11CI613</t>
  </si>
  <si>
    <t>Computer Organisation and Architecture</t>
  </si>
  <si>
    <t>11B1WCI611</t>
  </si>
  <si>
    <t>Computer Graphics</t>
  </si>
  <si>
    <t>10B17CI671</t>
  </si>
  <si>
    <t>Computer Networks Lab</t>
  </si>
  <si>
    <t>10B17CI672</t>
  </si>
  <si>
    <t>Compiler Design Lab</t>
  </si>
  <si>
    <t>l</t>
  </si>
  <si>
    <t>10B17CI673</t>
  </si>
  <si>
    <t>System  and Network Programming Lab</t>
  </si>
  <si>
    <t>11B1WCI671</t>
  </si>
  <si>
    <t>Computer Graphics Lab</t>
  </si>
  <si>
    <t>10B11PH611</t>
  </si>
  <si>
    <t>Materials Science</t>
  </si>
  <si>
    <t>10B11PD611</t>
  </si>
  <si>
    <t xml:space="preserve">Project Management </t>
  </si>
  <si>
    <t>10B22CI621</t>
  </si>
  <si>
    <t>Information Systems</t>
  </si>
  <si>
    <t>10B22CI622</t>
  </si>
  <si>
    <t>Data Mining</t>
  </si>
  <si>
    <t xml:space="preserve">16B22CI621 </t>
  </si>
  <si>
    <t>Data Analysis and Simulation Techniques</t>
  </si>
  <si>
    <t>10B28CI681</t>
  </si>
  <si>
    <t>Information Systems Lab</t>
  </si>
  <si>
    <t>10B28CI682</t>
  </si>
  <si>
    <t>Data Mining Lab</t>
  </si>
  <si>
    <t>10B28CI683</t>
  </si>
  <si>
    <t>Multi Media Dev Lab-II</t>
  </si>
  <si>
    <t>16B28CI681</t>
  </si>
  <si>
    <t>Simulation Techniques Lab</t>
  </si>
  <si>
    <t>B Tech ECE</t>
  </si>
  <si>
    <t>10B11CI614</t>
  </si>
  <si>
    <t>Object Oriented System &amp; Programming</t>
  </si>
  <si>
    <t>10B17CI674</t>
  </si>
  <si>
    <t>Object Oriented System &amp; Programming Lab</t>
  </si>
  <si>
    <t>B  Tech CSE</t>
  </si>
  <si>
    <t>B8</t>
  </si>
  <si>
    <t>11B1WCI836</t>
  </si>
  <si>
    <t>Network Management(OE)</t>
  </si>
  <si>
    <t>11B1WCI834</t>
  </si>
  <si>
    <t>Parallel Processing</t>
  </si>
  <si>
    <t>14M1WCI431</t>
  </si>
  <si>
    <t>Parallel Programming Techniques</t>
  </si>
  <si>
    <t>10M11CI212</t>
  </si>
  <si>
    <t>Advanced Operating Systems</t>
  </si>
  <si>
    <t>11B1WCI835</t>
  </si>
  <si>
    <t>Storage Networks</t>
  </si>
  <si>
    <t>17B1WCI811</t>
  </si>
  <si>
    <t>Mobile and Distributed Computing</t>
  </si>
  <si>
    <t>15B1WCI831</t>
  </si>
  <si>
    <t>Wireless Sensor Networks-Protocols and Applications(OE)</t>
  </si>
  <si>
    <t>15B1WCI832</t>
  </si>
  <si>
    <t>Internet of Things Architecture</t>
  </si>
  <si>
    <t>15B1WCI833</t>
  </si>
  <si>
    <t>Big Data Analytics</t>
  </si>
  <si>
    <t>10M11CI211</t>
  </si>
  <si>
    <t>Advanced Algorithms</t>
  </si>
  <si>
    <t>17B1WCI812</t>
  </si>
  <si>
    <t>Computer Games</t>
  </si>
  <si>
    <t>10M11CI213</t>
  </si>
  <si>
    <t>Advanced Software Engg</t>
  </si>
  <si>
    <t>13B1WCI831</t>
  </si>
  <si>
    <t>Service Oriented Architecture</t>
  </si>
  <si>
    <t>12B1WCI731</t>
  </si>
  <si>
    <t>Cloud Computing</t>
  </si>
  <si>
    <t>17B1WCI814</t>
  </si>
  <si>
    <t>Design and Analysis of Real World Algorithms</t>
  </si>
  <si>
    <t>10B19CI891</t>
  </si>
  <si>
    <t>Project Part 2</t>
  </si>
  <si>
    <t>11B1WPD832</t>
  </si>
  <si>
    <t>Strategic Management</t>
  </si>
  <si>
    <t>13B1WHS834</t>
  </si>
  <si>
    <t>Internet Marketing</t>
  </si>
  <si>
    <t>17B11WHS832</t>
  </si>
  <si>
    <t>International Human Resource  Management</t>
  </si>
  <si>
    <t>Sem Attainment Score(HSS+DE+Proj)</t>
  </si>
  <si>
    <t>B  Tech IT</t>
  </si>
  <si>
    <t>M Tech CSE</t>
  </si>
  <si>
    <t>M2</t>
  </si>
  <si>
    <t>10M11CI214</t>
  </si>
  <si>
    <t>MULTIMEDIA SYSTEMS</t>
  </si>
  <si>
    <t>11M1WCI432</t>
  </si>
  <si>
    <t>Performance Evaluation of Networks</t>
  </si>
  <si>
    <t>10M17CI271</t>
  </si>
  <si>
    <t>SOFTWARE SYSTEMS LAB - II</t>
  </si>
  <si>
    <t>Semester Attainment Score</t>
  </si>
  <si>
    <t>M4</t>
  </si>
  <si>
    <t>15M1WCI432</t>
  </si>
  <si>
    <t>Advanced Computational Techniques in Engineering</t>
  </si>
  <si>
    <t>11M1WCI431</t>
  </si>
  <si>
    <t>Advanced Web Mining</t>
  </si>
  <si>
    <t>10M19CI491</t>
  </si>
  <si>
    <t>Project Part II</t>
  </si>
  <si>
    <t>10M19CI493</t>
  </si>
  <si>
    <t>Project Seminar</t>
  </si>
  <si>
    <t>b1</t>
  </si>
  <si>
    <t>10B11PD111</t>
  </si>
  <si>
    <t>Presentation and Communication Skill</t>
  </si>
  <si>
    <t>10B11MA111</t>
  </si>
  <si>
    <t>Mathematics-I</t>
  </si>
  <si>
    <t>10B11PH111</t>
  </si>
  <si>
    <t>Physics-I</t>
  </si>
  <si>
    <t>Physics-I Lab</t>
  </si>
  <si>
    <t>10B11EC111</t>
  </si>
  <si>
    <t>Electrical Circuit Analysis</t>
  </si>
  <si>
    <t>10B17EC171</t>
  </si>
  <si>
    <t>Electrical Circuits Lab</t>
  </si>
  <si>
    <t>10B11CI111</t>
  </si>
  <si>
    <t>Introduction to Computer and Programming</t>
  </si>
  <si>
    <t>10B17CI171</t>
  </si>
  <si>
    <t>Computer Programming Lab</t>
  </si>
  <si>
    <t>13B18CI281</t>
  </si>
  <si>
    <t>Basic Computer Programming Lab</t>
  </si>
  <si>
    <t>13B21CI121</t>
  </si>
  <si>
    <t>Introduction to Computer and Basic Programming</t>
  </si>
  <si>
    <t>B Tech CSE/IT</t>
  </si>
  <si>
    <t>b3</t>
  </si>
  <si>
    <t>10B11PD311</t>
  </si>
  <si>
    <t>Managerial Economics</t>
  </si>
  <si>
    <t>10B11MA201</t>
  </si>
  <si>
    <t>Mathematics-II</t>
  </si>
  <si>
    <t>10B11EC412</t>
  </si>
  <si>
    <t>Digital Electronics</t>
  </si>
  <si>
    <t>10B17EC472</t>
  </si>
  <si>
    <t>Digital Electronics Lab</t>
  </si>
  <si>
    <t>Object Oriented Programming</t>
  </si>
  <si>
    <t>10B11CI312</t>
  </si>
  <si>
    <t>Database Systems</t>
  </si>
  <si>
    <t>Objected Oriented Programming Lab</t>
  </si>
  <si>
    <t>10B17CI372</t>
  </si>
  <si>
    <t>Database Systems Lab</t>
  </si>
  <si>
    <t>Multimedia Development Lab-I</t>
  </si>
  <si>
    <t>B Tech BI</t>
  </si>
  <si>
    <t>b5</t>
  </si>
  <si>
    <t>10B11PD511</t>
  </si>
  <si>
    <t>Social and Legal Issues</t>
  </si>
  <si>
    <t>10B11EC513</t>
  </si>
  <si>
    <t>Communication Systems</t>
  </si>
  <si>
    <t>10B17EC573</t>
  </si>
  <si>
    <t>Communication Systems Lab</t>
  </si>
  <si>
    <t>10B11CI511</t>
  </si>
  <si>
    <t>Operating Systems</t>
  </si>
  <si>
    <t>10B11CI512</t>
  </si>
  <si>
    <t>Software Engineering</t>
  </si>
  <si>
    <t>10B11CI513</t>
  </si>
  <si>
    <t>Theory of Computation</t>
  </si>
  <si>
    <t>10B17CI571</t>
  </si>
  <si>
    <t>Operating Systems Lab</t>
  </si>
  <si>
    <t>10B17CI572</t>
  </si>
  <si>
    <t>Software Engineering Lab</t>
  </si>
  <si>
    <t>10B1WCI515</t>
  </si>
  <si>
    <t>Software Testing and Debugging</t>
  </si>
  <si>
    <t>10B1WCI575</t>
  </si>
  <si>
    <t>Software Testing and Debugging Lab</t>
  </si>
  <si>
    <t>10B28CI581</t>
  </si>
  <si>
    <t>Web Technology Lab</t>
  </si>
  <si>
    <t>10B22CI521</t>
  </si>
  <si>
    <t>Web Application Engineering</t>
  </si>
  <si>
    <t>Microprocessor and Controllers</t>
  </si>
  <si>
    <t>Microprocessor and Controllers Lab</t>
  </si>
  <si>
    <t>1a</t>
  </si>
  <si>
    <t>b7</t>
  </si>
  <si>
    <t>17B1WHS731</t>
  </si>
  <si>
    <t>QUALITY MANAGEMENT</t>
  </si>
  <si>
    <t>1b</t>
  </si>
  <si>
    <t>10B1WPD731</t>
  </si>
  <si>
    <t>ENTREPRENEURSHIP DEVELOPMENT</t>
  </si>
  <si>
    <t>1c</t>
  </si>
  <si>
    <t>17B1WHS733</t>
  </si>
  <si>
    <t>BUSINESS ANALYTICS</t>
  </si>
  <si>
    <t>1d</t>
  </si>
  <si>
    <t>10B1WPD734</t>
  </si>
  <si>
    <t>PRINCIPLES OF MANAGEMENT</t>
  </si>
  <si>
    <t>1e</t>
  </si>
  <si>
    <t>17B1WHS732</t>
  </si>
  <si>
    <t>HUMAN RIGHTS FOR TECHNOCRATS</t>
  </si>
  <si>
    <t>HSS Average</t>
  </si>
  <si>
    <t>2a</t>
  </si>
  <si>
    <t>10M11CI112</t>
  </si>
  <si>
    <t>Advanced Computer Networks</t>
  </si>
  <si>
    <t>2b</t>
  </si>
  <si>
    <t>10M11CI114</t>
  </si>
  <si>
    <t>High Performance Computer Architecture</t>
  </si>
  <si>
    <t>2c</t>
  </si>
  <si>
    <t>12B1WCI734</t>
  </si>
  <si>
    <t>C# and VB.NET</t>
  </si>
  <si>
    <t>2d</t>
  </si>
  <si>
    <t>15B1WCI731</t>
  </si>
  <si>
    <t>Mobile Computing</t>
  </si>
  <si>
    <t>DE-I Average</t>
  </si>
  <si>
    <t>3a</t>
  </si>
  <si>
    <t>10B1WCI733</t>
  </si>
  <si>
    <t>Graph Algorithms and Applications</t>
  </si>
  <si>
    <t>3b</t>
  </si>
  <si>
    <t>10M11CI113</t>
  </si>
  <si>
    <t>Advanced Database Systems</t>
  </si>
  <si>
    <t>3c</t>
  </si>
  <si>
    <t>12B1WCI733</t>
  </si>
  <si>
    <t xml:space="preserve">Adv JAVA </t>
  </si>
  <si>
    <t>DE-II Average</t>
  </si>
  <si>
    <t>4a</t>
  </si>
  <si>
    <t>10B1WCI735</t>
  </si>
  <si>
    <t>Network Security and Cryptography Techniques(OE)</t>
  </si>
  <si>
    <t>4b</t>
  </si>
  <si>
    <t>10M11CI111</t>
  </si>
  <si>
    <t>Advanced Data Structures</t>
  </si>
  <si>
    <t>4c</t>
  </si>
  <si>
    <t>13B1WCI731</t>
  </si>
  <si>
    <t>ARM based Embedded System Design</t>
  </si>
  <si>
    <t>DE-III Average</t>
  </si>
  <si>
    <t>10B19CI791</t>
  </si>
  <si>
    <t>Project Part I CSE</t>
  </si>
  <si>
    <t>10B29CI792</t>
  </si>
  <si>
    <t>Project Part I IT</t>
  </si>
  <si>
    <t>Semester Attainment Score(HSS+DE+Proj)</t>
  </si>
  <si>
    <t>B  Tech ECE</t>
  </si>
  <si>
    <t>B  Tech BI</t>
  </si>
  <si>
    <t>m1</t>
  </si>
  <si>
    <t>10M17CI171</t>
  </si>
  <si>
    <t>Software Systems Lab - I</t>
  </si>
  <si>
    <t>10M1WCI131</t>
  </si>
  <si>
    <t>System and Network Security Techniques</t>
  </si>
  <si>
    <t>m3</t>
  </si>
  <si>
    <t>13M1WCI331</t>
  </si>
  <si>
    <t>Machine Learning</t>
  </si>
  <si>
    <t>15M1WCI331</t>
  </si>
  <si>
    <t>Advanced Theory of Computation</t>
  </si>
  <si>
    <t>10M19CI393</t>
  </si>
  <si>
    <t>Seminar</t>
  </si>
  <si>
    <t>10M19CI391</t>
  </si>
  <si>
    <t>Project Part I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</si>
</sst>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charset val="134"/>
      <scheme val="minor"/>
    </font>
    <font>
      <b/>
      <sz val="9"/>
      <name val="Arial"/>
      <charset val="134"/>
    </font>
    <font>
      <b/>
      <sz val="9"/>
      <name val="Calibri"/>
      <charset val="134"/>
      <scheme val="minor"/>
    </font>
    <font>
      <b/>
      <sz val="9"/>
      <color theme="1"/>
      <name val="Arial"/>
      <charset val="134"/>
    </font>
    <font>
      <sz val="9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b/>
      <sz val="9"/>
      <color indexed="8"/>
      <name val="Arial"/>
      <charset val="134"/>
    </font>
    <font>
      <sz val="9"/>
      <color theme="1"/>
      <name val="Arial"/>
      <charset val="134"/>
    </font>
    <font>
      <sz val="12"/>
      <color theme="1"/>
      <name val="Arial"/>
      <charset val="134"/>
    </font>
    <font>
      <b/>
      <sz val="12"/>
      <name val="Arial"/>
      <charset val="134"/>
    </font>
    <font>
      <b/>
      <sz val="12"/>
      <color theme="1"/>
      <name val="Arial"/>
      <charset val="134"/>
    </font>
    <font>
      <sz val="12"/>
      <color theme="1"/>
      <name val="Calibri"/>
      <charset val="134"/>
      <scheme val="minor"/>
    </font>
    <font>
      <b/>
      <sz val="11"/>
      <color theme="1"/>
      <name val="Arial"/>
      <charset val="134"/>
    </font>
    <font>
      <b/>
      <sz val="11"/>
      <name val="Arial"/>
      <charset val="134"/>
    </font>
    <font>
      <b/>
      <sz val="10"/>
      <name val="Arial"/>
      <charset val="134"/>
    </font>
    <font>
      <sz val="11"/>
      <color theme="1"/>
      <name val="Arial"/>
      <charset val="134"/>
    </font>
    <font>
      <b/>
      <sz val="11"/>
      <color rgb="FF000000"/>
      <name val="Arial"/>
      <charset val="134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8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/>
    <xf numFmtId="49" fontId="1" fillId="0" borderId="1" xfId="0" applyNumberFormat="1" applyFont="1" applyBorder="1" applyAlignment="1">
      <alignment horizontal="left" vertical="center"/>
    </xf>
    <xf numFmtId="2" fontId="1" fillId="0" borderId="1" xfId="0" applyNumberFormat="1" applyFont="1" applyBorder="1"/>
    <xf numFmtId="0" fontId="3" fillId="0" borderId="1" xfId="0" applyFont="1" applyBorder="1"/>
    <xf numFmtId="0" fontId="5" fillId="0" borderId="1" xfId="0" applyFont="1" applyBorder="1" applyAlignment="1">
      <alignment horizontal="left" vertical="center"/>
    </xf>
    <xf numFmtId="0" fontId="4" fillId="0" borderId="1" xfId="0" applyFont="1" applyBorder="1"/>
    <xf numFmtId="0" fontId="1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Fill="1" applyBorder="1"/>
    <xf numFmtId="0" fontId="3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7" fillId="0" borderId="1" xfId="0" applyFont="1" applyBorder="1"/>
    <xf numFmtId="0" fontId="8" fillId="0" borderId="0" xfId="0" applyFont="1" applyBorder="1"/>
    <xf numFmtId="0" fontId="9" fillId="0" borderId="0" xfId="0" applyFont="1" applyBorder="1" applyAlignment="1">
      <alignment horizontal="left" vertical="center" wrapText="1"/>
    </xf>
    <xf numFmtId="2" fontId="10" fillId="0" borderId="0" xfId="0" applyNumberFormat="1" applyFont="1" applyBorder="1"/>
    <xf numFmtId="0" fontId="7" fillId="0" borderId="0" xfId="0" applyFont="1"/>
    <xf numFmtId="0" fontId="7" fillId="0" borderId="0" xfId="0" applyFont="1" applyAlignment="1">
      <alignment wrapText="1"/>
    </xf>
    <xf numFmtId="0" fontId="3" fillId="0" borderId="0" xfId="0" applyFont="1"/>
    <xf numFmtId="0" fontId="10" fillId="0" borderId="1" xfId="0" applyFont="1" applyBorder="1"/>
    <xf numFmtId="0" fontId="9" fillId="0" borderId="1" xfId="0" applyFont="1" applyFill="1" applyBorder="1"/>
    <xf numFmtId="0" fontId="9" fillId="0" borderId="1" xfId="0" applyFont="1" applyBorder="1" applyAlignment="1">
      <alignment horizontal="left" vertical="center"/>
    </xf>
    <xf numFmtId="0" fontId="11" fillId="0" borderId="1" xfId="0" applyFont="1" applyBorder="1"/>
    <xf numFmtId="0" fontId="9" fillId="0" borderId="1" xfId="0" applyFont="1" applyBorder="1"/>
    <xf numFmtId="2" fontId="10" fillId="0" borderId="1" xfId="0" applyNumberFormat="1" applyFont="1" applyBorder="1"/>
    <xf numFmtId="2" fontId="10" fillId="0" borderId="2" xfId="0" applyNumberFormat="1" applyFont="1" applyFill="1" applyBorder="1"/>
    <xf numFmtId="0" fontId="9" fillId="0" borderId="0" xfId="0" applyFont="1" applyFill="1" applyBorder="1"/>
    <xf numFmtId="0" fontId="9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0" fillId="0" borderId="0" xfId="0" applyFont="1" applyBorder="1"/>
    <xf numFmtId="0" fontId="9" fillId="0" borderId="1" xfId="0" applyFont="1" applyFill="1" applyBorder="1" applyAlignment="1">
      <alignment horizontal="left" vertical="center"/>
    </xf>
    <xf numFmtId="0" fontId="11" fillId="0" borderId="0" xfId="0" applyFont="1"/>
    <xf numFmtId="0" fontId="9" fillId="0" borderId="2" xfId="0" applyFont="1" applyFill="1" applyBorder="1" applyAlignment="1">
      <alignment horizontal="left" vertical="center"/>
    </xf>
    <xf numFmtId="0" fontId="10" fillId="0" borderId="0" xfId="0" applyFont="1"/>
    <xf numFmtId="0" fontId="12" fillId="0" borderId="1" xfId="0" applyFont="1" applyBorder="1"/>
    <xf numFmtId="0" fontId="13" fillId="0" borderId="1" xfId="0" applyFont="1" applyFill="1" applyBorder="1"/>
    <xf numFmtId="0" fontId="13" fillId="0" borderId="1" xfId="0" applyFont="1" applyBorder="1" applyAlignment="1">
      <alignment horizontal="left" vertical="center"/>
    </xf>
    <xf numFmtId="0" fontId="0" fillId="0" borderId="1" xfId="0" applyFont="1" applyBorder="1"/>
    <xf numFmtId="0" fontId="13" fillId="0" borderId="1" xfId="0" applyFont="1" applyBorder="1"/>
    <xf numFmtId="2" fontId="12" fillId="0" borderId="1" xfId="0" applyNumberFormat="1" applyFont="1" applyBorder="1"/>
    <xf numFmtId="0" fontId="0" fillId="0" borderId="0" xfId="0" applyFont="1"/>
    <xf numFmtId="0" fontId="12" fillId="0" borderId="0" xfId="0" applyFont="1"/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wrapText="1"/>
    </xf>
    <xf numFmtId="0" fontId="6" fillId="0" borderId="1" xfId="2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left" vertical="center" wrapText="1"/>
    </xf>
    <xf numFmtId="0" fontId="15" fillId="0" borderId="0" xfId="0" applyFont="1"/>
    <xf numFmtId="2" fontId="1" fillId="0" borderId="2" xfId="0" applyNumberFormat="1" applyFont="1" applyFill="1" applyBorder="1"/>
    <xf numFmtId="0" fontId="6" fillId="0" borderId="1" xfId="5" applyFont="1" applyFill="1" applyBorder="1" applyAlignment="1">
      <alignment horizontal="left" vertical="center" wrapText="1"/>
    </xf>
    <xf numFmtId="0" fontId="6" fillId="0" borderId="1" xfId="5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16" fillId="0" borderId="1" xfId="0" applyFont="1" applyBorder="1"/>
    <xf numFmtId="0" fontId="13" fillId="0" borderId="1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left" vertical="center" wrapText="1"/>
    </xf>
    <xf numFmtId="2" fontId="12" fillId="2" borderId="1" xfId="0" applyNumberFormat="1" applyFont="1" applyFill="1" applyBorder="1"/>
    <xf numFmtId="2" fontId="0" fillId="0" borderId="1" xfId="0" applyNumberFormat="1" applyFont="1" applyBorder="1"/>
    <xf numFmtId="2" fontId="3" fillId="2" borderId="1" xfId="0" applyNumberFormat="1" applyFont="1" applyFill="1" applyBorder="1"/>
    <xf numFmtId="2" fontId="1" fillId="2" borderId="1" xfId="0" applyNumberFormat="1" applyFont="1" applyFill="1" applyBorder="1"/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6">
    <cellStyle name="Normal" xfId="0" builtinId="0"/>
    <cellStyle name="Normal 10" xfId="4"/>
    <cellStyle name="Normal 2" xfId="3"/>
    <cellStyle name="Normal 4" xfId="2"/>
    <cellStyle name="Normal 8 2" xfId="5"/>
    <cellStyle name="Normal 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tabSelected="1" topLeftCell="A10" workbookViewId="0">
      <selection activeCell="F14" sqref="F14"/>
    </sheetView>
  </sheetViews>
  <sheetFormatPr defaultColWidth="9" defaultRowHeight="15"/>
  <cols>
    <col min="1" max="1" width="3.140625" customWidth="1"/>
    <col min="2" max="2" width="21.85546875" customWidth="1"/>
    <col min="3" max="3" width="7.7109375" customWidth="1"/>
    <col min="4" max="4" width="8.85546875" customWidth="1"/>
    <col min="5" max="5" width="8.42578125" customWidth="1"/>
    <col min="6" max="6" width="6.7109375" customWidth="1"/>
    <col min="7" max="7" width="9.5703125" customWidth="1"/>
    <col min="8" max="8" width="9.28515625" customWidth="1"/>
    <col min="9" max="9" width="7.7109375" customWidth="1"/>
    <col min="10" max="11" width="7.28515625" customWidth="1"/>
    <col min="12" max="14" width="7" customWidth="1"/>
    <col min="15" max="18" width="7.28515625" customWidth="1"/>
  </cols>
  <sheetData>
    <row r="1" spans="1:18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8" s="52" customFormat="1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5" t="s">
        <v>6</v>
      </c>
      <c r="G2" s="45" t="s">
        <v>7</v>
      </c>
      <c r="H2" s="45" t="s">
        <v>8</v>
      </c>
      <c r="I2" s="45" t="s">
        <v>9</v>
      </c>
      <c r="J2" s="45" t="s">
        <v>10</v>
      </c>
      <c r="K2" s="45" t="s">
        <v>11</v>
      </c>
      <c r="L2" s="45" t="s">
        <v>12</v>
      </c>
      <c r="M2" s="45" t="s">
        <v>13</v>
      </c>
      <c r="N2" s="45" t="s">
        <v>14</v>
      </c>
      <c r="O2" s="45" t="s">
        <v>15</v>
      </c>
      <c r="P2" s="45" t="s">
        <v>16</v>
      </c>
      <c r="Q2" s="45" t="s">
        <v>17</v>
      </c>
      <c r="R2" s="45" t="s">
        <v>18</v>
      </c>
    </row>
    <row r="3" spans="1:18" s="52" customFormat="1">
      <c r="A3" s="45"/>
      <c r="B3" s="53" t="s">
        <v>19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8" s="52" customFormat="1">
      <c r="A4" s="45">
        <v>1</v>
      </c>
      <c r="B4" s="55" t="s">
        <v>20</v>
      </c>
      <c r="C4" s="50">
        <f>'BT-1'!E12</f>
        <v>2.11375</v>
      </c>
      <c r="D4" s="50">
        <f>'BT-1'!F12</f>
        <v>1.9512500000000002</v>
      </c>
      <c r="E4" s="50">
        <f>'BT-1'!G12</f>
        <v>2.1462500000000002</v>
      </c>
      <c r="F4" s="50">
        <f>'BT-1'!H12</f>
        <v>1.9225000000000001</v>
      </c>
      <c r="G4" s="50">
        <f>'BT-1'!I12</f>
        <v>2.1475</v>
      </c>
      <c r="H4" s="50">
        <f>'BT-1'!J12</f>
        <v>1.7050000000000001</v>
      </c>
      <c r="I4" s="50">
        <f>'BT-1'!K12</f>
        <v>0.92125000000000001</v>
      </c>
      <c r="J4" s="50">
        <f>'BT-1'!L12</f>
        <v>1.0075000000000001</v>
      </c>
      <c r="K4" s="50">
        <f>'BT-1'!M12</f>
        <v>0.97625000000000006</v>
      </c>
      <c r="L4" s="50">
        <f>'BT-1'!N12</f>
        <v>1.7224999999999999</v>
      </c>
      <c r="M4" s="50">
        <f>'BT-1'!O12</f>
        <v>1.1912499999999999</v>
      </c>
      <c r="N4" s="50">
        <f>'BT-1'!P12</f>
        <v>1.68</v>
      </c>
      <c r="O4" s="50" t="s">
        <v>21</v>
      </c>
      <c r="P4" s="50" t="s">
        <v>21</v>
      </c>
      <c r="Q4" s="50" t="s">
        <v>21</v>
      </c>
      <c r="R4" s="50" t="s">
        <v>21</v>
      </c>
    </row>
    <row r="5" spans="1:18" s="52" customFormat="1">
      <c r="A5" s="45">
        <v>2</v>
      </c>
      <c r="B5" s="55" t="s">
        <v>22</v>
      </c>
      <c r="C5" s="50">
        <f>'BT-2'!E11</f>
        <v>1.922857142857143</v>
      </c>
      <c r="D5" s="50">
        <f>'BT-2'!F11</f>
        <v>2.19</v>
      </c>
      <c r="E5" s="50">
        <f>'BT-2'!G11</f>
        <v>1.8042857142857145</v>
      </c>
      <c r="F5" s="50">
        <f>'BT-2'!H11</f>
        <v>1.985714285714286</v>
      </c>
      <c r="G5" s="50">
        <f>'BT-2'!I11</f>
        <v>1.8</v>
      </c>
      <c r="H5" s="50">
        <f>'BT-2'!J11</f>
        <v>1.7428571428571427</v>
      </c>
      <c r="I5" s="50">
        <f>'BT-2'!K11</f>
        <v>1.1242857142857143</v>
      </c>
      <c r="J5" s="50">
        <f>'BT-2'!L11</f>
        <v>1.1042857142857143</v>
      </c>
      <c r="K5" s="50">
        <f>'BT-2'!M11</f>
        <v>1.5571428571428569</v>
      </c>
      <c r="L5" s="50">
        <f>'BT-2'!N11</f>
        <v>2.1942857142857144</v>
      </c>
      <c r="M5" s="50">
        <f>'BT-2'!O11</f>
        <v>1.3571428571428572</v>
      </c>
      <c r="N5" s="50">
        <f>'BT-2'!P11</f>
        <v>2.0100000000000002</v>
      </c>
      <c r="O5" s="50" t="s">
        <v>21</v>
      </c>
      <c r="P5" s="50" t="s">
        <v>21</v>
      </c>
      <c r="Q5" s="50" t="s">
        <v>21</v>
      </c>
      <c r="R5" s="50" t="s">
        <v>21</v>
      </c>
    </row>
    <row r="6" spans="1:18" s="52" customFormat="1">
      <c r="A6" s="45">
        <v>3</v>
      </c>
      <c r="B6" s="55" t="s">
        <v>23</v>
      </c>
      <c r="C6" s="50">
        <f>'BT-3'!E14</f>
        <v>1.7190000000000001</v>
      </c>
      <c r="D6" s="50">
        <f>'BT-3'!F14</f>
        <v>1.6240000000000001</v>
      </c>
      <c r="E6" s="50">
        <f>'BT-3'!G14</f>
        <v>1.3050000000000002</v>
      </c>
      <c r="F6" s="50">
        <f>'BT-3'!H14</f>
        <v>1.4330000000000003</v>
      </c>
      <c r="G6" s="50">
        <f>'BT-3'!I14</f>
        <v>1.202</v>
      </c>
      <c r="H6" s="50">
        <f>'BT-3'!J14</f>
        <v>1.0660000000000001</v>
      </c>
      <c r="I6" s="50">
        <f>'BT-3'!K14</f>
        <v>0.876</v>
      </c>
      <c r="J6" s="50">
        <f>'BT-3'!L14</f>
        <v>0.9930000000000001</v>
      </c>
      <c r="K6" s="50">
        <f>'BT-3'!M14</f>
        <v>1.2730000000000001</v>
      </c>
      <c r="L6" s="50">
        <f>'BT-3'!N14</f>
        <v>1.4029999999999998</v>
      </c>
      <c r="M6" s="50">
        <f>'BT-3'!O14</f>
        <v>1.2430000000000001</v>
      </c>
      <c r="N6" s="50">
        <f>'BT-3'!P14</f>
        <v>1.3029999999999999</v>
      </c>
      <c r="O6" s="50" t="s">
        <v>21</v>
      </c>
      <c r="P6" s="50" t="s">
        <v>21</v>
      </c>
      <c r="Q6" s="50" t="s">
        <v>21</v>
      </c>
      <c r="R6" s="50" t="s">
        <v>21</v>
      </c>
    </row>
    <row r="7" spans="1:18" s="52" customFormat="1">
      <c r="A7" s="45">
        <v>4</v>
      </c>
      <c r="B7" s="55" t="s">
        <v>24</v>
      </c>
      <c r="C7" s="50">
        <f>'BT-4'!E14</f>
        <v>1.9329999999999998</v>
      </c>
      <c r="D7" s="50">
        <f>'BT-4'!F14</f>
        <v>1.889</v>
      </c>
      <c r="E7" s="50">
        <f>'BT-4'!G14</f>
        <v>1.7230000000000001</v>
      </c>
      <c r="F7" s="50">
        <f>'BT-4'!H14</f>
        <v>1.7030000000000001</v>
      </c>
      <c r="G7" s="50">
        <f>'BT-4'!I14</f>
        <v>1.7030000000000001</v>
      </c>
      <c r="H7" s="50">
        <f>'BT-4'!J14</f>
        <v>1.1080000000000001</v>
      </c>
      <c r="I7" s="50">
        <f>'BT-4'!K14</f>
        <v>0.72200000000000009</v>
      </c>
      <c r="J7" s="50">
        <f>'BT-4'!L14</f>
        <v>0.78299999999999992</v>
      </c>
      <c r="K7" s="50">
        <f>'BT-4'!M14</f>
        <v>1.2530000000000001</v>
      </c>
      <c r="L7" s="50">
        <f>'BT-4'!N14</f>
        <v>1.4729999999999999</v>
      </c>
      <c r="M7" s="50">
        <f>'BT-4'!O14</f>
        <v>1.2949999999999999</v>
      </c>
      <c r="N7" s="50">
        <f>'BT-4'!P14</f>
        <v>1.623</v>
      </c>
      <c r="O7" s="50" t="s">
        <v>21</v>
      </c>
      <c r="P7" s="50" t="s">
        <v>21</v>
      </c>
      <c r="Q7" s="50" t="s">
        <v>21</v>
      </c>
      <c r="R7" s="50" t="s">
        <v>21</v>
      </c>
    </row>
    <row r="8" spans="1:18" s="52" customFormat="1">
      <c r="A8" s="45">
        <v>5</v>
      </c>
      <c r="B8" s="55" t="s">
        <v>25</v>
      </c>
      <c r="C8" s="50">
        <f>'BT-5'!E15</f>
        <v>1.6390909090909089</v>
      </c>
      <c r="D8" s="50">
        <f>'BT-5'!F15</f>
        <v>1.7136363636363638</v>
      </c>
      <c r="E8" s="50">
        <f>'BT-5'!G15</f>
        <v>1.7481818181818183</v>
      </c>
      <c r="F8" s="50">
        <f>'BT-5'!H15</f>
        <v>1.6263636363636365</v>
      </c>
      <c r="G8" s="50">
        <f>'BT-5'!I15</f>
        <v>1.51</v>
      </c>
      <c r="H8" s="50">
        <f>'BT-5'!J15</f>
        <v>1.3590909090909091</v>
      </c>
      <c r="I8" s="50">
        <f>'BT-5'!K15</f>
        <v>1.0163636363636361</v>
      </c>
      <c r="J8" s="50">
        <f>'BT-5'!L15</f>
        <v>1.1127272727272726</v>
      </c>
      <c r="K8" s="50">
        <f>'BT-5'!M15</f>
        <v>1.21</v>
      </c>
      <c r="L8" s="50">
        <f>'BT-5'!N15</f>
        <v>1.361818181818182</v>
      </c>
      <c r="M8" s="50">
        <f>'BT-5'!O15</f>
        <v>1.1763636363636365</v>
      </c>
      <c r="N8" s="50">
        <f>'BT-5'!P15</f>
        <v>1.4027272727272726</v>
      </c>
      <c r="O8" s="50" t="s">
        <v>21</v>
      </c>
      <c r="P8" s="50" t="s">
        <v>21</v>
      </c>
      <c r="Q8" s="50" t="s">
        <v>21</v>
      </c>
      <c r="R8" s="50" t="s">
        <v>21</v>
      </c>
    </row>
    <row r="9" spans="1:18" s="52" customFormat="1">
      <c r="A9" s="45">
        <v>6</v>
      </c>
      <c r="B9" s="55" t="s">
        <v>26</v>
      </c>
      <c r="C9" s="50">
        <f>'BT-6'!E14</f>
        <v>1.5987499999999999</v>
      </c>
      <c r="D9" s="50">
        <f>'BT-6'!F14</f>
        <v>1.5649999999999999</v>
      </c>
      <c r="E9" s="50">
        <f>'BT-6'!G14</f>
        <v>1.55125</v>
      </c>
      <c r="F9" s="50">
        <f>'BT-6'!H14</f>
        <v>1.29125</v>
      </c>
      <c r="G9" s="50">
        <f>'BT-6'!I14</f>
        <v>1.2937500000000002</v>
      </c>
      <c r="H9" s="50">
        <f>'BT-6'!J14</f>
        <v>0.99624999999999997</v>
      </c>
      <c r="I9" s="50">
        <f>'BT-6'!K14</f>
        <v>1.425</v>
      </c>
      <c r="J9" s="50">
        <f>'BT-6'!L14</f>
        <v>0.74625000000000008</v>
      </c>
      <c r="K9" s="50">
        <f>'BT-6'!M14</f>
        <v>1.1412500000000001</v>
      </c>
      <c r="L9" s="50">
        <f>'BT-6'!N14</f>
        <v>0.90500000000000003</v>
      </c>
      <c r="M9" s="50">
        <f>'BT-6'!O14</f>
        <v>1.1487499999999999</v>
      </c>
      <c r="N9" s="50">
        <f>'BT-6'!P14</f>
        <v>1.4125000000000001</v>
      </c>
      <c r="O9" s="50" t="s">
        <v>21</v>
      </c>
      <c r="P9" s="50" t="s">
        <v>21</v>
      </c>
      <c r="Q9" s="50" t="s">
        <v>21</v>
      </c>
      <c r="R9" s="50" t="s">
        <v>21</v>
      </c>
    </row>
    <row r="10" spans="1:18">
      <c r="A10" s="45">
        <v>7</v>
      </c>
      <c r="B10" s="55" t="s">
        <v>27</v>
      </c>
      <c r="C10" s="50">
        <f>'BT-7'!E24</f>
        <v>1.4153333333333318</v>
      </c>
      <c r="D10" s="50">
        <f>'BT-7'!F24</f>
        <v>1.3341333333333341</v>
      </c>
      <c r="E10" s="50">
        <f>'BT-7'!G24</f>
        <v>1.4493333333333323</v>
      </c>
      <c r="F10" s="50">
        <f>'BT-7'!H24</f>
        <v>1.4358666666666662</v>
      </c>
      <c r="G10" s="50">
        <f>'BT-7'!I24</f>
        <v>1.2306666666666679</v>
      </c>
      <c r="H10" s="50">
        <f>'BT-7'!J24</f>
        <v>1.4453333333333342</v>
      </c>
      <c r="I10" s="50">
        <f>'BT-7'!K24</f>
        <v>0.98680000000000057</v>
      </c>
      <c r="J10" s="50">
        <f>'BT-7'!L24</f>
        <v>1.2087999999999999</v>
      </c>
      <c r="K10" s="50">
        <f>'BT-7'!M24</f>
        <v>1.1425333333333341</v>
      </c>
      <c r="L10" s="50">
        <f>'BT-7'!N24</f>
        <v>1.1447999999999994</v>
      </c>
      <c r="M10" s="50">
        <f>'BT-7'!O24</f>
        <v>1.0641333333333338</v>
      </c>
      <c r="N10" s="50">
        <f>'BT-7'!P24</f>
        <v>1.1887999999999983</v>
      </c>
      <c r="O10" s="50">
        <f>'BT-7'!Q24</f>
        <v>1.3906666666666658</v>
      </c>
      <c r="P10" s="50">
        <f>'BT-7'!R24</f>
        <v>1.1986666666666681</v>
      </c>
      <c r="Q10" s="50">
        <f>'BT-7'!S24</f>
        <v>1.3439999999999981</v>
      </c>
      <c r="R10" s="50">
        <f>'BT-7'!T24</f>
        <v>1.0993333333333339</v>
      </c>
    </row>
    <row r="11" spans="1:18">
      <c r="A11" s="45">
        <v>8</v>
      </c>
      <c r="B11" s="55" t="s">
        <v>28</v>
      </c>
      <c r="C11" s="50">
        <f>'BT-8'!E25</f>
        <v>0.96599999999999997</v>
      </c>
      <c r="D11" s="50">
        <f>'BT-8'!F25</f>
        <v>1</v>
      </c>
      <c r="E11" s="50">
        <f>'BT-8'!G25</f>
        <v>1.046</v>
      </c>
      <c r="F11" s="50">
        <f>'BT-8'!H25</f>
        <v>1.02</v>
      </c>
      <c r="G11" s="50">
        <f>'BT-8'!I25</f>
        <v>1.2</v>
      </c>
      <c r="H11" s="50">
        <f>'BT-8'!J25</f>
        <v>0.64</v>
      </c>
      <c r="I11" s="50">
        <f>'BT-8'!K25</f>
        <v>0.51</v>
      </c>
      <c r="J11" s="50">
        <f>'BT-8'!L25</f>
        <v>0.38</v>
      </c>
      <c r="K11" s="50">
        <f>'BT-8'!M25</f>
        <v>0.54</v>
      </c>
      <c r="L11" s="50">
        <f>'BT-8'!N25</f>
        <v>1.3660000000000001</v>
      </c>
      <c r="M11" s="50">
        <f>'BT-8'!O25</f>
        <v>0.76600000000000001</v>
      </c>
      <c r="N11" s="50">
        <f>'BT-8'!P25</f>
        <v>1.0399999999999998</v>
      </c>
      <c r="O11" s="50">
        <f>'BT-8'!Q25</f>
        <v>0.52</v>
      </c>
      <c r="P11" s="50">
        <f>'BT-8'!R25</f>
        <v>0.44000000000000006</v>
      </c>
      <c r="Q11" s="50">
        <f>'BT-8'!S25</f>
        <v>0.52</v>
      </c>
      <c r="R11" s="50">
        <f>'BT-8'!T25</f>
        <v>0.24</v>
      </c>
    </row>
    <row r="12" spans="1:18" ht="30">
      <c r="A12" s="69"/>
      <c r="B12" s="70" t="s">
        <v>29</v>
      </c>
      <c r="C12" s="71">
        <f>AVERAGE(C4:C11)</f>
        <v>1.663472673160173</v>
      </c>
      <c r="D12" s="71">
        <f t="shared" ref="D12:N12" si="0">AVERAGE(D4:D11)</f>
        <v>1.6583774621212122</v>
      </c>
      <c r="E12" s="71">
        <f t="shared" si="0"/>
        <v>1.5966626082251081</v>
      </c>
      <c r="F12" s="71">
        <f t="shared" si="0"/>
        <v>1.5522118235930735</v>
      </c>
      <c r="G12" s="71">
        <f t="shared" si="0"/>
        <v>1.5108645833333334</v>
      </c>
      <c r="H12" s="71">
        <f t="shared" si="0"/>
        <v>1.2578164231601734</v>
      </c>
      <c r="I12" s="71">
        <f t="shared" si="0"/>
        <v>0.94771241883116886</v>
      </c>
      <c r="J12" s="71">
        <f t="shared" si="0"/>
        <v>0.91694537337662341</v>
      </c>
      <c r="K12" s="71">
        <f t="shared" si="0"/>
        <v>1.1366470238095241</v>
      </c>
      <c r="L12" s="71">
        <f t="shared" si="0"/>
        <v>1.4463004870129867</v>
      </c>
      <c r="M12" s="71">
        <f t="shared" si="0"/>
        <v>1.1552049783549785</v>
      </c>
      <c r="N12" s="71">
        <f t="shared" si="0"/>
        <v>1.4575034090909089</v>
      </c>
      <c r="O12" s="71">
        <f>AVERAGE(O10:O11)</f>
        <v>0.95533333333333292</v>
      </c>
      <c r="P12" s="71">
        <f t="shared" ref="P12:R12" si="1">AVERAGE(P10:P11)</f>
        <v>0.81933333333333414</v>
      </c>
      <c r="Q12" s="71">
        <f t="shared" si="1"/>
        <v>0.93199999999999905</v>
      </c>
      <c r="R12" s="71">
        <f t="shared" si="1"/>
        <v>0.66966666666666697</v>
      </c>
    </row>
    <row r="13" spans="1:18" ht="30">
      <c r="A13" s="46"/>
      <c r="B13" s="56" t="s">
        <v>30</v>
      </c>
      <c r="C13" s="50" t="s">
        <v>31</v>
      </c>
      <c r="D13" s="50" t="s">
        <v>31</v>
      </c>
      <c r="E13" s="50" t="s">
        <v>31</v>
      </c>
      <c r="F13" s="50" t="s">
        <v>31</v>
      </c>
      <c r="G13" s="50" t="s">
        <v>31</v>
      </c>
      <c r="H13" s="50" t="s">
        <v>21</v>
      </c>
      <c r="I13" s="50" t="s">
        <v>21</v>
      </c>
      <c r="J13" s="50" t="s">
        <v>21</v>
      </c>
      <c r="K13" s="50" t="s">
        <v>21</v>
      </c>
      <c r="L13" s="50" t="s">
        <v>21</v>
      </c>
      <c r="M13" s="50" t="s">
        <v>21</v>
      </c>
      <c r="N13" s="50" t="s">
        <v>21</v>
      </c>
      <c r="O13" s="50" t="s">
        <v>21</v>
      </c>
      <c r="P13" s="50" t="s">
        <v>21</v>
      </c>
      <c r="Q13" s="50" t="s">
        <v>21</v>
      </c>
      <c r="R13" s="50" t="s">
        <v>21</v>
      </c>
    </row>
    <row r="14" spans="1:18">
      <c r="A14" s="46"/>
      <c r="B14" s="56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</row>
    <row r="15" spans="1:18">
      <c r="A15" s="46"/>
      <c r="B15" s="56" t="s">
        <v>32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>
      <c r="A16" s="45">
        <v>1</v>
      </c>
      <c r="B16" s="55" t="s">
        <v>20</v>
      </c>
      <c r="C16" s="50">
        <f>'BT-1'!E12</f>
        <v>2.11375</v>
      </c>
      <c r="D16" s="50">
        <f>'BT-1'!F12</f>
        <v>1.9512500000000002</v>
      </c>
      <c r="E16" s="50">
        <f>'BT-1'!G12</f>
        <v>2.1462500000000002</v>
      </c>
      <c r="F16" s="50">
        <f>'BT-1'!H12</f>
        <v>1.9225000000000001</v>
      </c>
      <c r="G16" s="50">
        <f>'BT-1'!I12</f>
        <v>2.1475</v>
      </c>
      <c r="H16" s="50">
        <f>'BT-1'!J12</f>
        <v>1.7050000000000001</v>
      </c>
      <c r="I16" s="50">
        <f>'BT-1'!K12</f>
        <v>0.92125000000000001</v>
      </c>
      <c r="J16" s="50">
        <f>'BT-1'!L12</f>
        <v>1.0075000000000001</v>
      </c>
      <c r="K16" s="50">
        <f>'BT-1'!M12</f>
        <v>0.97625000000000006</v>
      </c>
      <c r="L16" s="50">
        <f>'BT-1'!N12</f>
        <v>1.7224999999999999</v>
      </c>
      <c r="M16" s="50">
        <f>'BT-1'!O12</f>
        <v>1.1912499999999999</v>
      </c>
      <c r="N16" s="50">
        <f>'BT-1'!P12</f>
        <v>1.68</v>
      </c>
      <c r="O16" s="50" t="s">
        <v>21</v>
      </c>
      <c r="P16" s="50" t="s">
        <v>21</v>
      </c>
      <c r="Q16" s="50" t="s">
        <v>21</v>
      </c>
      <c r="R16" s="50" t="s">
        <v>21</v>
      </c>
    </row>
    <row r="17" spans="1:18">
      <c r="A17" s="45">
        <v>2</v>
      </c>
      <c r="B17" s="55" t="s">
        <v>22</v>
      </c>
      <c r="C17" s="50">
        <f>'BT-2'!E11</f>
        <v>1.922857142857143</v>
      </c>
      <c r="D17" s="50">
        <f>'BT-2'!F11</f>
        <v>2.19</v>
      </c>
      <c r="E17" s="50">
        <f>'BT-2'!G11</f>
        <v>1.8042857142857145</v>
      </c>
      <c r="F17" s="50">
        <f>'BT-2'!H11</f>
        <v>1.985714285714286</v>
      </c>
      <c r="G17" s="50">
        <f>'BT-2'!I11</f>
        <v>1.8</v>
      </c>
      <c r="H17" s="50">
        <f>'BT-2'!J11</f>
        <v>1.7428571428571427</v>
      </c>
      <c r="I17" s="50">
        <f>'BT-2'!K11</f>
        <v>1.1242857142857143</v>
      </c>
      <c r="J17" s="50">
        <f>'BT-2'!L11</f>
        <v>1.1042857142857143</v>
      </c>
      <c r="K17" s="50">
        <f>'BT-2'!M11</f>
        <v>1.5571428571428569</v>
      </c>
      <c r="L17" s="50">
        <f>'BT-2'!N11</f>
        <v>2.1942857142857144</v>
      </c>
      <c r="M17" s="50">
        <f>'BT-2'!O11</f>
        <v>1.3571428571428572</v>
      </c>
      <c r="N17" s="50">
        <f>'BT-2'!P11</f>
        <v>2.0100000000000002</v>
      </c>
      <c r="O17" s="50" t="s">
        <v>21</v>
      </c>
      <c r="P17" s="50" t="s">
        <v>21</v>
      </c>
      <c r="Q17" s="50" t="s">
        <v>21</v>
      </c>
      <c r="R17" s="50" t="s">
        <v>21</v>
      </c>
    </row>
    <row r="18" spans="1:18">
      <c r="A18" s="45">
        <v>3</v>
      </c>
      <c r="B18" s="55" t="s">
        <v>23</v>
      </c>
      <c r="C18" s="50">
        <f>'BT-3'!E14</f>
        <v>1.7190000000000001</v>
      </c>
      <c r="D18" s="50">
        <f>'BT-3'!F14</f>
        <v>1.6240000000000001</v>
      </c>
      <c r="E18" s="50">
        <f>'BT-3'!G14</f>
        <v>1.3050000000000002</v>
      </c>
      <c r="F18" s="50">
        <f>'BT-3'!H14</f>
        <v>1.4330000000000003</v>
      </c>
      <c r="G18" s="50">
        <f>'BT-3'!I14</f>
        <v>1.202</v>
      </c>
      <c r="H18" s="50">
        <f>'BT-3'!J14</f>
        <v>1.0660000000000001</v>
      </c>
      <c r="I18" s="50">
        <f>'BT-3'!K14</f>
        <v>0.876</v>
      </c>
      <c r="J18" s="50">
        <f>'BT-3'!L14</f>
        <v>0.9930000000000001</v>
      </c>
      <c r="K18" s="50">
        <f>'BT-3'!M14</f>
        <v>1.2730000000000001</v>
      </c>
      <c r="L18" s="50">
        <f>'BT-3'!N14</f>
        <v>1.4029999999999998</v>
      </c>
      <c r="M18" s="50">
        <f>'BT-3'!O14</f>
        <v>1.2430000000000001</v>
      </c>
      <c r="N18" s="50">
        <f>'BT-3'!P14</f>
        <v>1.3029999999999999</v>
      </c>
      <c r="O18" s="50" t="s">
        <v>21</v>
      </c>
      <c r="P18" s="50" t="s">
        <v>21</v>
      </c>
      <c r="Q18" s="50" t="s">
        <v>21</v>
      </c>
      <c r="R18" s="50" t="s">
        <v>21</v>
      </c>
    </row>
    <row r="19" spans="1:18">
      <c r="A19" s="45">
        <v>4</v>
      </c>
      <c r="B19" s="55" t="s">
        <v>24</v>
      </c>
      <c r="C19" s="50">
        <f>'BT-4'!E29</f>
        <v>2.0090909090909093</v>
      </c>
      <c r="D19" s="50">
        <f>'BT-4'!F29</f>
        <v>1.9809090909090907</v>
      </c>
      <c r="E19" s="50">
        <f>'BT-4'!G29</f>
        <v>1.7481818181818183</v>
      </c>
      <c r="F19" s="50">
        <f>'BT-4'!H29</f>
        <v>1.7572727272727275</v>
      </c>
      <c r="G19" s="50">
        <f>'BT-4'!I29</f>
        <v>1.7454545454545454</v>
      </c>
      <c r="H19" s="50">
        <f>'BT-4'!J29</f>
        <v>1.1590909090909092</v>
      </c>
      <c r="I19" s="50">
        <f>'BT-4'!K29</f>
        <v>1.0109090909090908</v>
      </c>
      <c r="J19" s="50">
        <f>'BT-4'!L29</f>
        <v>1.0663636363636364</v>
      </c>
      <c r="K19" s="50">
        <f>'BT-4'!M29</f>
        <v>1.3054545454545456</v>
      </c>
      <c r="L19" s="50">
        <f>'BT-4'!N29</f>
        <v>1.5145454545454542</v>
      </c>
      <c r="M19" s="50">
        <f>'BT-4'!O29</f>
        <v>1.259090909090909</v>
      </c>
      <c r="N19" s="50">
        <f>'BT-4'!P29</f>
        <v>1.3936363636363636</v>
      </c>
      <c r="O19" s="50" t="s">
        <v>21</v>
      </c>
      <c r="P19" s="50" t="s">
        <v>21</v>
      </c>
      <c r="Q19" s="50" t="s">
        <v>21</v>
      </c>
      <c r="R19" s="50" t="s">
        <v>21</v>
      </c>
    </row>
    <row r="20" spans="1:18">
      <c r="A20" s="45">
        <v>5</v>
      </c>
      <c r="B20" s="55" t="s">
        <v>25</v>
      </c>
      <c r="C20" s="50">
        <f>'BT-5'!E30</f>
        <v>1.7936363636363633</v>
      </c>
      <c r="D20" s="50">
        <f>'BT-5'!F30</f>
        <v>1.8227272727272732</v>
      </c>
      <c r="E20" s="50">
        <f>'BT-5'!G30</f>
        <v>1.9481818181818182</v>
      </c>
      <c r="F20" s="50">
        <f>'BT-5'!H30</f>
        <v>1.6990909090909092</v>
      </c>
      <c r="G20" s="50">
        <f>'BT-5'!I30</f>
        <v>1.6827272727272726</v>
      </c>
      <c r="H20" s="50">
        <f>'BT-5'!J30</f>
        <v>1.531818181818182</v>
      </c>
      <c r="I20" s="50">
        <f>'BT-5'!K30</f>
        <v>1.0527272727272725</v>
      </c>
      <c r="J20" s="50">
        <f>'BT-5'!L30</f>
        <v>1.158181818181818</v>
      </c>
      <c r="K20" s="50">
        <f>'BT-5'!M30</f>
        <v>1.31</v>
      </c>
      <c r="L20" s="50">
        <f>'BT-5'!N30</f>
        <v>1.4618181818181819</v>
      </c>
      <c r="M20" s="50">
        <f>'BT-5'!O30</f>
        <v>1.2309090909090912</v>
      </c>
      <c r="N20" s="50">
        <f>'BT-5'!P30</f>
        <v>1.5754545454545452</v>
      </c>
      <c r="O20" s="50" t="s">
        <v>21</v>
      </c>
      <c r="P20" s="50" t="s">
        <v>21</v>
      </c>
      <c r="Q20" s="50" t="s">
        <v>21</v>
      </c>
      <c r="R20" s="50" t="s">
        <v>21</v>
      </c>
    </row>
    <row r="21" spans="1:18">
      <c r="A21" s="45">
        <v>6</v>
      </c>
      <c r="B21" s="55" t="s">
        <v>26</v>
      </c>
      <c r="C21" s="50">
        <f>'BT-6'!E32</f>
        <v>1.6074999999999999</v>
      </c>
      <c r="D21" s="50">
        <f>'BT-6'!F32</f>
        <v>1.6191666666666666</v>
      </c>
      <c r="E21" s="50">
        <f>'BT-6'!G32</f>
        <v>1.5508333333333333</v>
      </c>
      <c r="F21" s="50">
        <f>'BT-6'!H32</f>
        <v>1.4133333333333333</v>
      </c>
      <c r="G21" s="50">
        <f>'BT-6'!I32</f>
        <v>1.5266666666666666</v>
      </c>
      <c r="H21" s="50">
        <f>'BT-6'!J32</f>
        <v>1.2999999999999998</v>
      </c>
      <c r="I21" s="50">
        <f>'BT-6'!K32</f>
        <v>1.1749999999999998</v>
      </c>
      <c r="J21" s="50">
        <f>'BT-6'!L32</f>
        <v>1.2433333333333334</v>
      </c>
      <c r="K21" s="50">
        <f>'BT-6'!M32</f>
        <v>1.2750000000000001</v>
      </c>
      <c r="L21" s="50">
        <f>'BT-6'!N32</f>
        <v>1.2308333333333332</v>
      </c>
      <c r="M21" s="50">
        <f>'BT-6'!O32</f>
        <v>1.27</v>
      </c>
      <c r="N21" s="50">
        <f>'BT-6'!P32</f>
        <v>1.25</v>
      </c>
      <c r="O21" s="50" t="s">
        <v>21</v>
      </c>
      <c r="P21" s="50" t="s">
        <v>21</v>
      </c>
      <c r="Q21" s="50" t="s">
        <v>21</v>
      </c>
      <c r="R21" s="50" t="s">
        <v>21</v>
      </c>
    </row>
    <row r="22" spans="1:18">
      <c r="A22" s="45">
        <v>7</v>
      </c>
      <c r="B22" s="55" t="s">
        <v>27</v>
      </c>
      <c r="C22" s="50">
        <f>'BT-7'!E50</f>
        <v>1.4621666666666659</v>
      </c>
      <c r="D22" s="50">
        <f>'BT-7'!F50</f>
        <v>1.3596333333333341</v>
      </c>
      <c r="E22" s="50">
        <f>'BT-7'!G50</f>
        <v>1.4571666666666663</v>
      </c>
      <c r="F22" s="50">
        <f>'BT-7'!H50</f>
        <v>1.4530333333333321</v>
      </c>
      <c r="G22" s="50">
        <f>'BT-7'!I50</f>
        <v>1.2633333333333341</v>
      </c>
      <c r="H22" s="50">
        <f>'BT-7'!J50</f>
        <v>1.4443333333333341</v>
      </c>
      <c r="I22" s="50">
        <f>'BT-7'!K50</f>
        <v>1.1141333333333339</v>
      </c>
      <c r="J22" s="50">
        <f>'BT-7'!L50</f>
        <v>1.3279666666666661</v>
      </c>
      <c r="K22" s="50">
        <f>'BT-7'!M50</f>
        <v>1.2545333333333342</v>
      </c>
      <c r="L22" s="50">
        <f>'BT-7'!N50</f>
        <v>1.195966666666666</v>
      </c>
      <c r="M22" s="50">
        <f>'BT-7'!O50</f>
        <v>1.1943000000000001</v>
      </c>
      <c r="N22" s="50">
        <f>'BT-7'!P50</f>
        <v>1.2666333333333319</v>
      </c>
      <c r="O22" s="50">
        <f>'BT-7'!Q50</f>
        <v>1.4588333333333319</v>
      </c>
      <c r="P22" s="50">
        <f>'BT-7'!R50</f>
        <v>1.2731666666666661</v>
      </c>
      <c r="Q22" s="50">
        <f>'BT-7'!S50</f>
        <v>1.3643333333333321</v>
      </c>
      <c r="R22" s="50">
        <f>'BT-7'!T50</f>
        <v>1.129166666666668</v>
      </c>
    </row>
    <row r="23" spans="1:18">
      <c r="A23" s="45">
        <v>8</v>
      </c>
      <c r="B23" s="55" t="s">
        <v>28</v>
      </c>
      <c r="C23" s="50">
        <f>'BT-8'!E52</f>
        <v>0.96599999999999997</v>
      </c>
      <c r="D23" s="50">
        <f>'BT-8'!F52</f>
        <v>1</v>
      </c>
      <c r="E23" s="50">
        <f>'BT-8'!G52</f>
        <v>1.046</v>
      </c>
      <c r="F23" s="50">
        <f>'BT-8'!H52</f>
        <v>1.02</v>
      </c>
      <c r="G23" s="50">
        <f>'BT-8'!I52</f>
        <v>1.2</v>
      </c>
      <c r="H23" s="50">
        <f>'BT-8'!J52</f>
        <v>0.64</v>
      </c>
      <c r="I23" s="50">
        <f>'BT-8'!K52</f>
        <v>0.51</v>
      </c>
      <c r="J23" s="50">
        <f>'BT-8'!L52</f>
        <v>0.38</v>
      </c>
      <c r="K23" s="50">
        <f>'BT-8'!M52</f>
        <v>0.54</v>
      </c>
      <c r="L23" s="50">
        <f>'BT-8'!N52</f>
        <v>1.3660000000000001</v>
      </c>
      <c r="M23" s="50">
        <f>'BT-8'!O52</f>
        <v>0.76600000000000001</v>
      </c>
      <c r="N23" s="50">
        <f>'BT-8'!P52</f>
        <v>1.0399999999999998</v>
      </c>
      <c r="O23" s="50">
        <f>'BT-8'!Q52</f>
        <v>0.52</v>
      </c>
      <c r="P23" s="50">
        <f>'BT-8'!R52</f>
        <v>0.44000000000000006</v>
      </c>
      <c r="Q23" s="50">
        <f>'BT-8'!S52</f>
        <v>0.52</v>
      </c>
      <c r="R23" s="50">
        <f>'BT-8'!T52</f>
        <v>0.24</v>
      </c>
    </row>
    <row r="24" spans="1:18" ht="30">
      <c r="A24" s="46"/>
      <c r="B24" s="70" t="s">
        <v>29</v>
      </c>
      <c r="C24" s="71">
        <f>AVERAGE(C16:C23)</f>
        <v>1.6992501352813851</v>
      </c>
      <c r="D24" s="71">
        <f t="shared" ref="D24:N24" si="2">AVERAGE(D16:D23)</f>
        <v>1.6934607954545455</v>
      </c>
      <c r="E24" s="71">
        <f t="shared" si="2"/>
        <v>1.6257374188311688</v>
      </c>
      <c r="F24" s="71">
        <f t="shared" si="2"/>
        <v>1.5854930735930737</v>
      </c>
      <c r="G24" s="71">
        <f t="shared" si="2"/>
        <v>1.5709602272727272</v>
      </c>
      <c r="H24" s="71">
        <f t="shared" si="2"/>
        <v>1.323637445887446</v>
      </c>
      <c r="I24" s="71">
        <f t="shared" si="2"/>
        <v>0.97303817640692636</v>
      </c>
      <c r="J24" s="71">
        <f t="shared" si="2"/>
        <v>1.0350788961038961</v>
      </c>
      <c r="K24" s="71">
        <f t="shared" si="2"/>
        <v>1.1864225919913425</v>
      </c>
      <c r="L24" s="71">
        <f t="shared" si="2"/>
        <v>1.5111186688311686</v>
      </c>
      <c r="M24" s="71">
        <f t="shared" si="2"/>
        <v>1.1889616071428573</v>
      </c>
      <c r="N24" s="71">
        <f t="shared" si="2"/>
        <v>1.4398405303030299</v>
      </c>
      <c r="O24" s="71">
        <f>AVERAGE(O22:O23)</f>
        <v>0.98941666666666594</v>
      </c>
      <c r="P24" s="71">
        <f t="shared" ref="P24:R24" si="3">AVERAGE(P22:P23)</f>
        <v>0.85658333333333303</v>
      </c>
      <c r="Q24" s="71">
        <f t="shared" si="3"/>
        <v>0.94216666666666604</v>
      </c>
      <c r="R24" s="71">
        <f t="shared" si="3"/>
        <v>0.68458333333333399</v>
      </c>
    </row>
    <row r="25" spans="1:18" ht="45">
      <c r="A25" s="46"/>
      <c r="B25" s="56" t="s">
        <v>33</v>
      </c>
      <c r="C25" s="50" t="s">
        <v>31</v>
      </c>
      <c r="D25" s="50" t="s">
        <v>31</v>
      </c>
      <c r="E25" s="50" t="s">
        <v>31</v>
      </c>
      <c r="F25" s="50" t="s">
        <v>31</v>
      </c>
      <c r="G25" s="50" t="s">
        <v>31</v>
      </c>
      <c r="H25" s="50" t="s">
        <v>21</v>
      </c>
      <c r="I25" s="50" t="s">
        <v>21</v>
      </c>
      <c r="J25" s="50" t="s">
        <v>21</v>
      </c>
      <c r="K25" s="50" t="s">
        <v>21</v>
      </c>
      <c r="L25" s="50" t="s">
        <v>31</v>
      </c>
      <c r="M25" s="50" t="s">
        <v>21</v>
      </c>
      <c r="N25" s="50" t="s">
        <v>21</v>
      </c>
      <c r="O25" s="50" t="s">
        <v>21</v>
      </c>
      <c r="P25" s="50" t="s">
        <v>21</v>
      </c>
      <c r="Q25" s="50" t="s">
        <v>21</v>
      </c>
      <c r="R25" s="50" t="s">
        <v>21</v>
      </c>
    </row>
  </sheetData>
  <mergeCells count="1">
    <mergeCell ref="A1:R1"/>
  </mergeCells>
  <pageMargins left="0.2" right="0.2" top="0.75" bottom="0.75" header="0.3" footer="0.3"/>
  <pageSetup scale="9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E10" sqref="E10:T10"/>
    </sheetView>
  </sheetViews>
  <sheetFormatPr defaultColWidth="9" defaultRowHeight="15"/>
  <sheetData>
    <row r="1" spans="1:20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0">
      <c r="A2" s="8" t="s">
        <v>34</v>
      </c>
      <c r="B2" s="8" t="s">
        <v>35</v>
      </c>
      <c r="C2" s="8" t="s">
        <v>36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8" t="s">
        <v>14</v>
      </c>
      <c r="Q2" s="8" t="s">
        <v>15</v>
      </c>
      <c r="R2" s="8" t="s">
        <v>16</v>
      </c>
      <c r="S2" s="8" t="s">
        <v>17</v>
      </c>
      <c r="T2" s="8" t="s">
        <v>18</v>
      </c>
    </row>
    <row r="3" spans="1:20">
      <c r="A3" s="9"/>
      <c r="B3" s="3"/>
      <c r="C3" s="1"/>
      <c r="D3" s="1" t="s">
        <v>167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48">
      <c r="A4" s="2">
        <v>1</v>
      </c>
      <c r="B4" s="3" t="s">
        <v>307</v>
      </c>
      <c r="C4" s="11" t="s">
        <v>294</v>
      </c>
      <c r="D4" s="11" t="s">
        <v>295</v>
      </c>
      <c r="E4" s="12">
        <v>1.33</v>
      </c>
      <c r="F4" s="12">
        <v>1.22</v>
      </c>
      <c r="G4" s="12">
        <v>1.33</v>
      </c>
      <c r="H4" s="12">
        <v>1.33</v>
      </c>
      <c r="I4" s="12">
        <v>1.22</v>
      </c>
      <c r="J4" s="12">
        <v>0.67</v>
      </c>
      <c r="K4" s="12">
        <v>0.11</v>
      </c>
      <c r="L4" s="12">
        <v>0.56000000000000005</v>
      </c>
      <c r="M4" s="12">
        <v>1.33</v>
      </c>
      <c r="N4" s="12">
        <v>1</v>
      </c>
      <c r="O4" s="12">
        <v>0.67</v>
      </c>
      <c r="P4" s="12">
        <v>1.33</v>
      </c>
      <c r="Q4" s="12">
        <v>1.33</v>
      </c>
      <c r="R4" s="12">
        <v>1.33</v>
      </c>
      <c r="S4" s="12">
        <v>1.33</v>
      </c>
      <c r="T4" s="12">
        <v>1.33</v>
      </c>
    </row>
    <row r="5" spans="1:20" ht="36">
      <c r="A5" s="2">
        <v>2</v>
      </c>
      <c r="B5" s="3" t="s">
        <v>307</v>
      </c>
      <c r="C5" s="11" t="s">
        <v>268</v>
      </c>
      <c r="D5" s="11" t="s">
        <v>269</v>
      </c>
      <c r="E5" s="12">
        <v>2.2200000000000002</v>
      </c>
      <c r="F5" s="12">
        <v>1.88</v>
      </c>
      <c r="G5" s="12">
        <v>1.66</v>
      </c>
      <c r="H5" s="12">
        <v>1.66</v>
      </c>
      <c r="I5" s="12">
        <v>1.77</v>
      </c>
      <c r="J5" s="12">
        <v>1.33</v>
      </c>
      <c r="K5" s="12">
        <v>1.33</v>
      </c>
      <c r="L5" s="12">
        <v>1.22</v>
      </c>
      <c r="M5" s="12">
        <v>1.33</v>
      </c>
      <c r="N5" s="12">
        <v>0.55000000000000004</v>
      </c>
      <c r="O5" s="12">
        <v>1.22</v>
      </c>
      <c r="P5" s="12">
        <v>2.44</v>
      </c>
      <c r="Q5" s="12">
        <v>3</v>
      </c>
      <c r="R5" s="12">
        <v>2</v>
      </c>
      <c r="S5" s="12">
        <v>2</v>
      </c>
      <c r="T5" s="12">
        <v>2</v>
      </c>
    </row>
    <row r="6" spans="1:20" ht="36">
      <c r="A6" s="2">
        <v>3</v>
      </c>
      <c r="B6" s="3" t="s">
        <v>307</v>
      </c>
      <c r="C6" s="11" t="s">
        <v>284</v>
      </c>
      <c r="D6" s="11" t="s">
        <v>285</v>
      </c>
      <c r="E6" s="12">
        <v>2.7</v>
      </c>
      <c r="F6" s="12">
        <v>1.9</v>
      </c>
      <c r="G6" s="12">
        <v>1.4</v>
      </c>
      <c r="H6" s="12">
        <v>2.2000000000000002</v>
      </c>
      <c r="I6" s="12">
        <v>1.6</v>
      </c>
      <c r="J6" s="12">
        <v>1.8</v>
      </c>
      <c r="K6" s="12">
        <v>1.8</v>
      </c>
      <c r="L6" s="12">
        <v>1.5</v>
      </c>
      <c r="M6" s="12">
        <v>1.3</v>
      </c>
      <c r="N6" s="12">
        <v>0.9</v>
      </c>
      <c r="O6" s="12">
        <v>1.8</v>
      </c>
      <c r="P6" s="12">
        <v>0.8</v>
      </c>
      <c r="Q6" s="12">
        <v>1.6</v>
      </c>
      <c r="R6" s="12">
        <v>1.3</v>
      </c>
      <c r="S6" s="12">
        <v>1.6</v>
      </c>
      <c r="T6" s="12">
        <v>1.8</v>
      </c>
    </row>
    <row r="7" spans="1:20" ht="72">
      <c r="A7" s="2">
        <v>4</v>
      </c>
      <c r="B7" s="3" t="s">
        <v>307</v>
      </c>
      <c r="C7" s="11" t="s">
        <v>271</v>
      </c>
      <c r="D7" s="11" t="s">
        <v>272</v>
      </c>
      <c r="E7" s="12">
        <v>1.2</v>
      </c>
      <c r="F7" s="12">
        <v>0.5</v>
      </c>
      <c r="G7" s="12">
        <v>1</v>
      </c>
      <c r="H7" s="12">
        <v>1.3</v>
      </c>
      <c r="I7" s="12">
        <v>1</v>
      </c>
      <c r="J7" s="12">
        <v>1.3</v>
      </c>
      <c r="K7" s="12">
        <v>1.2</v>
      </c>
      <c r="L7" s="12">
        <v>1.2</v>
      </c>
      <c r="M7" s="12">
        <v>1</v>
      </c>
      <c r="N7" s="12">
        <v>1.3</v>
      </c>
      <c r="O7" s="12">
        <v>1.3</v>
      </c>
      <c r="P7" s="12">
        <v>1</v>
      </c>
      <c r="Q7" s="12">
        <v>1.2</v>
      </c>
      <c r="R7" s="12">
        <v>1.2</v>
      </c>
      <c r="S7" s="12">
        <v>1.2</v>
      </c>
      <c r="T7" s="12">
        <v>1</v>
      </c>
    </row>
    <row r="8" spans="1:20" ht="36">
      <c r="A8" s="2">
        <v>5</v>
      </c>
      <c r="B8" s="3" t="s">
        <v>307</v>
      </c>
      <c r="C8" s="3" t="s">
        <v>308</v>
      </c>
      <c r="D8" s="4" t="s">
        <v>309</v>
      </c>
      <c r="E8" s="12">
        <v>2.1</v>
      </c>
      <c r="F8" s="12">
        <v>2.1</v>
      </c>
      <c r="G8" s="12">
        <v>2.6</v>
      </c>
      <c r="H8" s="12">
        <v>1.6</v>
      </c>
      <c r="I8" s="12">
        <v>0.8</v>
      </c>
      <c r="J8" s="12">
        <v>0.6</v>
      </c>
      <c r="K8" s="12">
        <v>0</v>
      </c>
      <c r="L8" s="12">
        <v>0.8</v>
      </c>
      <c r="M8" s="12">
        <v>1.2</v>
      </c>
      <c r="N8" s="12">
        <v>0.4</v>
      </c>
      <c r="O8" s="12">
        <v>0.6</v>
      </c>
      <c r="P8" s="12">
        <v>0.8</v>
      </c>
      <c r="Q8" s="12"/>
      <c r="R8" s="12"/>
      <c r="S8" s="12"/>
      <c r="T8" s="12"/>
    </row>
    <row r="9" spans="1:20" ht="72">
      <c r="A9" s="2">
        <v>6</v>
      </c>
      <c r="B9" s="3" t="s">
        <v>307</v>
      </c>
      <c r="C9" s="13" t="s">
        <v>310</v>
      </c>
      <c r="D9" s="14" t="s">
        <v>311</v>
      </c>
      <c r="E9" s="12">
        <v>2.2200000000000002</v>
      </c>
      <c r="F9" s="12">
        <v>1.88</v>
      </c>
      <c r="G9" s="12">
        <v>1.66</v>
      </c>
      <c r="H9" s="12">
        <v>1.66</v>
      </c>
      <c r="I9" s="12">
        <v>1.77</v>
      </c>
      <c r="J9" s="12">
        <v>1.33</v>
      </c>
      <c r="K9" s="12">
        <v>1.33</v>
      </c>
      <c r="L9" s="12">
        <v>1.22</v>
      </c>
      <c r="M9" s="12">
        <v>1.33</v>
      </c>
      <c r="N9" s="12">
        <v>0.55000000000000004</v>
      </c>
      <c r="O9" s="12">
        <v>1.22</v>
      </c>
      <c r="P9" s="12">
        <v>2.44</v>
      </c>
      <c r="Q9" s="12">
        <v>2.6</v>
      </c>
      <c r="R9" s="12">
        <v>1.7</v>
      </c>
      <c r="S9" s="12">
        <v>1.3</v>
      </c>
      <c r="T9" s="12">
        <v>2</v>
      </c>
    </row>
    <row r="10" spans="1:20" ht="36">
      <c r="A10" s="2"/>
      <c r="B10" s="3"/>
      <c r="C10" s="13"/>
      <c r="D10" s="14" t="s">
        <v>175</v>
      </c>
      <c r="E10" s="73">
        <f>AVERAGE(E4:E9)</f>
        <v>1.9616666666666669</v>
      </c>
      <c r="F10" s="73">
        <f t="shared" ref="F10:P10" si="0">AVERAGE(F4:F9)</f>
        <v>1.58</v>
      </c>
      <c r="G10" s="73">
        <f t="shared" si="0"/>
        <v>1.6083333333333334</v>
      </c>
      <c r="H10" s="73">
        <f t="shared" si="0"/>
        <v>1.625</v>
      </c>
      <c r="I10" s="73">
        <f t="shared" si="0"/>
        <v>1.36</v>
      </c>
      <c r="J10" s="73">
        <f t="shared" si="0"/>
        <v>1.1716666666666666</v>
      </c>
      <c r="K10" s="73">
        <f t="shared" si="0"/>
        <v>0.96166666666666678</v>
      </c>
      <c r="L10" s="73">
        <f t="shared" si="0"/>
        <v>1.0833333333333333</v>
      </c>
      <c r="M10" s="73">
        <f t="shared" si="0"/>
        <v>1.2483333333333333</v>
      </c>
      <c r="N10" s="73">
        <f t="shared" si="0"/>
        <v>0.78333333333333333</v>
      </c>
      <c r="O10" s="73">
        <f t="shared" si="0"/>
        <v>1.135</v>
      </c>
      <c r="P10" s="73">
        <f t="shared" si="0"/>
        <v>1.4683333333333335</v>
      </c>
      <c r="Q10" s="73">
        <f>AVERAGE(Q4:Q9)</f>
        <v>1.9460000000000002</v>
      </c>
      <c r="R10" s="73">
        <f t="shared" ref="R10" si="1">AVERAGE(R4:R9)</f>
        <v>1.506</v>
      </c>
      <c r="S10" s="73">
        <f t="shared" ref="S10" si="2">AVERAGE(S4:S9)</f>
        <v>1.486</v>
      </c>
      <c r="T10" s="73">
        <f t="shared" ref="T10" si="3">AVERAGE(T4:T9)</f>
        <v>1.6259999999999999</v>
      </c>
    </row>
    <row r="11" spans="1:20" ht="48">
      <c r="A11" s="10"/>
      <c r="B11" s="10"/>
      <c r="C11" s="10"/>
      <c r="D11" s="4" t="s">
        <v>53</v>
      </c>
      <c r="E11" s="8" t="s">
        <v>31</v>
      </c>
      <c r="F11" s="8" t="s">
        <v>31</v>
      </c>
      <c r="G11" s="8" t="s">
        <v>31</v>
      </c>
      <c r="H11" s="8" t="s">
        <v>31</v>
      </c>
      <c r="I11" s="8" t="s">
        <v>31</v>
      </c>
      <c r="J11" s="8" t="s">
        <v>31</v>
      </c>
      <c r="K11" s="8" t="s">
        <v>31</v>
      </c>
      <c r="L11" s="8" t="s">
        <v>31</v>
      </c>
      <c r="M11" s="8" t="s">
        <v>31</v>
      </c>
      <c r="N11" s="8" t="s">
        <v>31</v>
      </c>
      <c r="O11" s="8" t="s">
        <v>31</v>
      </c>
      <c r="P11" s="8" t="s">
        <v>31</v>
      </c>
      <c r="Q11" s="8" t="s">
        <v>31</v>
      </c>
      <c r="R11" s="8" t="s">
        <v>31</v>
      </c>
      <c r="S11" s="8" t="s">
        <v>31</v>
      </c>
      <c r="T11" s="8" t="s">
        <v>31</v>
      </c>
    </row>
  </sheetData>
  <mergeCells count="1">
    <mergeCell ref="A1:T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E10" sqref="E10:T10"/>
    </sheetView>
  </sheetViews>
  <sheetFormatPr defaultColWidth="9" defaultRowHeight="15"/>
  <cols>
    <col min="1" max="1" width="2.42578125" customWidth="1"/>
    <col min="2" max="2" width="4" customWidth="1"/>
    <col min="3" max="3" width="10.85546875" customWidth="1"/>
    <col min="4" max="4" width="20.7109375" customWidth="1"/>
    <col min="5" max="13" width="5.42578125" customWidth="1"/>
    <col min="14" max="16" width="6" customWidth="1"/>
    <col min="17" max="20" width="6.140625" customWidth="1"/>
  </cols>
  <sheetData>
    <row r="1" spans="1:20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0" s="52" customFormat="1">
      <c r="A2" s="8" t="s">
        <v>34</v>
      </c>
      <c r="B2" s="8" t="s">
        <v>35</v>
      </c>
      <c r="C2" s="8" t="s">
        <v>36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8" t="s">
        <v>14</v>
      </c>
      <c r="Q2" s="8" t="s">
        <v>15</v>
      </c>
      <c r="R2" s="8" t="s">
        <v>16</v>
      </c>
      <c r="S2" s="8" t="s">
        <v>17</v>
      </c>
      <c r="T2" s="8" t="s">
        <v>18</v>
      </c>
    </row>
    <row r="3" spans="1:20">
      <c r="A3" s="9"/>
      <c r="B3" s="3"/>
      <c r="C3" s="1"/>
      <c r="D3" s="1" t="s">
        <v>167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24">
      <c r="A4" s="2">
        <v>1</v>
      </c>
      <c r="B4" s="3" t="s">
        <v>168</v>
      </c>
      <c r="C4" s="63" t="s">
        <v>133</v>
      </c>
      <c r="D4" s="63" t="s">
        <v>134</v>
      </c>
      <c r="E4" s="12">
        <v>1.3</v>
      </c>
      <c r="F4" s="12">
        <v>1.6</v>
      </c>
      <c r="G4" s="12">
        <v>1.4</v>
      </c>
      <c r="H4" s="12">
        <v>1.2</v>
      </c>
      <c r="I4" s="12">
        <v>1.5</v>
      </c>
      <c r="J4" s="12">
        <v>1.5</v>
      </c>
      <c r="K4" s="12">
        <v>1.5</v>
      </c>
      <c r="L4" s="12">
        <v>1.6</v>
      </c>
      <c r="M4" s="12">
        <v>1.3</v>
      </c>
      <c r="N4" s="12">
        <v>1.2</v>
      </c>
      <c r="O4" s="12">
        <v>1.3</v>
      </c>
      <c r="P4" s="12">
        <v>1</v>
      </c>
      <c r="Q4" s="12">
        <v>2.6</v>
      </c>
      <c r="R4" s="12">
        <v>2.5</v>
      </c>
      <c r="S4" s="12">
        <v>2</v>
      </c>
      <c r="T4" s="12">
        <v>2.33</v>
      </c>
    </row>
    <row r="5" spans="1:20" ht="24">
      <c r="A5" s="2">
        <v>2</v>
      </c>
      <c r="B5" s="3" t="s">
        <v>168</v>
      </c>
      <c r="C5" s="64" t="s">
        <v>145</v>
      </c>
      <c r="D5" s="64" t="s">
        <v>146</v>
      </c>
      <c r="E5" s="12">
        <v>1</v>
      </c>
      <c r="F5" s="12">
        <v>0.5</v>
      </c>
      <c r="G5" s="12">
        <v>1</v>
      </c>
      <c r="H5" s="12">
        <v>0.3</v>
      </c>
      <c r="I5" s="12">
        <v>0.1</v>
      </c>
      <c r="J5" s="12">
        <v>0.56000000000000005</v>
      </c>
      <c r="K5" s="12">
        <v>0</v>
      </c>
      <c r="L5" s="12">
        <v>0.3</v>
      </c>
      <c r="M5" s="12">
        <v>0</v>
      </c>
      <c r="N5" s="12">
        <v>0.11</v>
      </c>
      <c r="O5" s="12">
        <v>0.11</v>
      </c>
      <c r="P5" s="12">
        <v>0.89</v>
      </c>
      <c r="Q5" s="12">
        <v>1.7</v>
      </c>
      <c r="R5" s="12">
        <v>2</v>
      </c>
      <c r="S5" s="12">
        <v>1.8</v>
      </c>
      <c r="T5" s="12">
        <v>2.5</v>
      </c>
    </row>
    <row r="6" spans="1:20" ht="24">
      <c r="A6" s="2">
        <v>3</v>
      </c>
      <c r="B6" s="3" t="s">
        <v>168</v>
      </c>
      <c r="C6" s="63" t="s">
        <v>149</v>
      </c>
      <c r="D6" s="63" t="s">
        <v>150</v>
      </c>
      <c r="E6" s="12">
        <v>1.8</v>
      </c>
      <c r="F6" s="12">
        <v>1.5</v>
      </c>
      <c r="G6" s="12">
        <v>1.2</v>
      </c>
      <c r="H6" s="12">
        <v>0.6</v>
      </c>
      <c r="I6" s="12">
        <v>0.8</v>
      </c>
      <c r="J6" s="12">
        <v>0.8</v>
      </c>
      <c r="K6" s="12">
        <v>0.6</v>
      </c>
      <c r="L6" s="12">
        <v>0.7</v>
      </c>
      <c r="M6" s="12">
        <v>0.5</v>
      </c>
      <c r="N6" s="12">
        <v>0.7</v>
      </c>
      <c r="O6" s="12">
        <v>1.1000000000000001</v>
      </c>
      <c r="P6" s="12">
        <v>0.7</v>
      </c>
      <c r="Q6" s="12">
        <v>1.3</v>
      </c>
      <c r="R6" s="12">
        <v>1.5</v>
      </c>
      <c r="S6" s="12">
        <v>1.6</v>
      </c>
      <c r="T6" s="12">
        <v>1.2</v>
      </c>
    </row>
    <row r="7" spans="1:20" ht="24">
      <c r="A7" s="2">
        <v>4</v>
      </c>
      <c r="B7" s="3" t="s">
        <v>168</v>
      </c>
      <c r="C7" s="64" t="s">
        <v>169</v>
      </c>
      <c r="D7" s="64" t="s">
        <v>170</v>
      </c>
      <c r="E7" s="12">
        <v>2.14</v>
      </c>
      <c r="F7" s="12">
        <v>1.71</v>
      </c>
      <c r="G7" s="12">
        <v>1.71</v>
      </c>
      <c r="H7" s="12">
        <v>1.71</v>
      </c>
      <c r="I7" s="12">
        <v>1.57</v>
      </c>
      <c r="J7" s="12">
        <v>1.28</v>
      </c>
      <c r="K7" s="12">
        <v>0</v>
      </c>
      <c r="L7" s="12">
        <v>0</v>
      </c>
      <c r="M7" s="12">
        <v>1.42</v>
      </c>
      <c r="N7" s="12">
        <v>1</v>
      </c>
      <c r="O7" s="12">
        <v>1.1399999999999999</v>
      </c>
      <c r="P7" s="12">
        <v>1.85</v>
      </c>
      <c r="Q7" s="12"/>
      <c r="R7" s="12"/>
      <c r="S7" s="12"/>
      <c r="T7" s="12"/>
    </row>
    <row r="8" spans="1:20" ht="24">
      <c r="A8" s="2">
        <v>5</v>
      </c>
      <c r="B8" s="3" t="s">
        <v>168</v>
      </c>
      <c r="C8" s="21" t="s">
        <v>171</v>
      </c>
      <c r="D8" s="20" t="s">
        <v>172</v>
      </c>
      <c r="E8" s="12">
        <v>2</v>
      </c>
      <c r="F8" s="12">
        <v>1.67</v>
      </c>
      <c r="G8" s="12">
        <v>1.1100000000000001</v>
      </c>
      <c r="H8" s="12">
        <v>0.67</v>
      </c>
      <c r="I8" s="12">
        <v>0.78</v>
      </c>
      <c r="J8" s="12">
        <v>1.1299999999999999</v>
      </c>
      <c r="K8" s="12">
        <v>0.56000000000000005</v>
      </c>
      <c r="L8" s="12">
        <v>1</v>
      </c>
      <c r="M8" s="12">
        <v>0.44</v>
      </c>
      <c r="N8" s="12">
        <v>0.56000000000000005</v>
      </c>
      <c r="O8" s="12">
        <v>1.1100000000000001</v>
      </c>
      <c r="P8" s="12">
        <v>0.67</v>
      </c>
      <c r="Q8" s="12">
        <v>1.3</v>
      </c>
      <c r="R8" s="12">
        <v>1.3</v>
      </c>
      <c r="S8" s="12">
        <v>1.7</v>
      </c>
      <c r="T8" s="12">
        <v>0.8</v>
      </c>
    </row>
    <row r="9" spans="1:20" ht="24">
      <c r="A9" s="2">
        <v>6</v>
      </c>
      <c r="B9" s="3" t="s">
        <v>168</v>
      </c>
      <c r="C9" s="65" t="s">
        <v>173</v>
      </c>
      <c r="D9" s="65" t="s">
        <v>174</v>
      </c>
      <c r="E9" s="12">
        <v>1.6</v>
      </c>
      <c r="F9" s="12">
        <v>1.1000000000000001</v>
      </c>
      <c r="G9" s="12">
        <v>1</v>
      </c>
      <c r="H9" s="12">
        <v>1.1000000000000001</v>
      </c>
      <c r="I9" s="12">
        <v>1.1000000000000001</v>
      </c>
      <c r="J9" s="12">
        <v>1.1000000000000001</v>
      </c>
      <c r="K9" s="12">
        <v>1.3</v>
      </c>
      <c r="L9" s="12">
        <v>1.1000000000000001</v>
      </c>
      <c r="M9" s="12">
        <v>1.1100000000000001</v>
      </c>
      <c r="N9" s="12">
        <v>1.1000000000000001</v>
      </c>
      <c r="O9" s="12">
        <v>1.3</v>
      </c>
      <c r="P9" s="12">
        <v>1.3</v>
      </c>
      <c r="Q9" s="12"/>
      <c r="R9" s="12"/>
      <c r="S9" s="12"/>
      <c r="T9" s="12"/>
    </row>
    <row r="10" spans="1:20" ht="24">
      <c r="A10" s="2"/>
      <c r="B10" s="3"/>
      <c r="C10" s="13"/>
      <c r="D10" s="14" t="s">
        <v>175</v>
      </c>
      <c r="E10" s="73">
        <f>AVERAGE(E4:E9)</f>
        <v>1.64</v>
      </c>
      <c r="F10" s="73">
        <f t="shared" ref="F10:T10" si="0">AVERAGE(F4:F9)</f>
        <v>1.3466666666666667</v>
      </c>
      <c r="G10" s="73">
        <f t="shared" si="0"/>
        <v>1.2366666666666666</v>
      </c>
      <c r="H10" s="73">
        <f t="shared" si="0"/>
        <v>0.93</v>
      </c>
      <c r="I10" s="73">
        <f t="shared" si="0"/>
        <v>0.9750000000000002</v>
      </c>
      <c r="J10" s="73">
        <f t="shared" si="0"/>
        <v>1.0616666666666668</v>
      </c>
      <c r="K10" s="73">
        <f t="shared" si="0"/>
        <v>0.66</v>
      </c>
      <c r="L10" s="73">
        <f t="shared" si="0"/>
        <v>0.78333333333333333</v>
      </c>
      <c r="M10" s="73">
        <f t="shared" si="0"/>
        <v>0.79499999999999993</v>
      </c>
      <c r="N10" s="73">
        <f t="shared" si="0"/>
        <v>0.77833333333333332</v>
      </c>
      <c r="O10" s="73">
        <f t="shared" si="0"/>
        <v>1.01</v>
      </c>
      <c r="P10" s="73">
        <f t="shared" si="0"/>
        <v>1.0683333333333331</v>
      </c>
      <c r="Q10" s="73">
        <f t="shared" si="0"/>
        <v>1.7249999999999999</v>
      </c>
      <c r="R10" s="73">
        <f t="shared" si="0"/>
        <v>1.825</v>
      </c>
      <c r="S10" s="73">
        <f t="shared" si="0"/>
        <v>1.7750000000000001</v>
      </c>
      <c r="T10" s="73">
        <f t="shared" si="0"/>
        <v>1.7075</v>
      </c>
    </row>
    <row r="11" spans="1:20" ht="24">
      <c r="A11" s="10"/>
      <c r="B11" s="10"/>
      <c r="C11" s="10"/>
      <c r="D11" s="4" t="s">
        <v>53</v>
      </c>
      <c r="E11" s="8" t="s">
        <v>31</v>
      </c>
      <c r="F11" s="8" t="s">
        <v>31</v>
      </c>
      <c r="G11" s="8" t="s">
        <v>31</v>
      </c>
      <c r="H11" s="8" t="s">
        <v>31</v>
      </c>
      <c r="I11" s="8" t="s">
        <v>31</v>
      </c>
      <c r="J11" s="8" t="s">
        <v>31</v>
      </c>
      <c r="K11" s="8" t="s">
        <v>31</v>
      </c>
      <c r="L11" s="8" t="s">
        <v>31</v>
      </c>
      <c r="M11" s="8" t="s">
        <v>31</v>
      </c>
      <c r="N11" s="8" t="s">
        <v>31</v>
      </c>
      <c r="O11" s="8" t="s">
        <v>31</v>
      </c>
      <c r="P11" s="8" t="s">
        <v>31</v>
      </c>
      <c r="Q11" s="8" t="s">
        <v>31</v>
      </c>
      <c r="R11" s="8" t="s">
        <v>31</v>
      </c>
      <c r="S11" s="8" t="s">
        <v>31</v>
      </c>
      <c r="T11" s="8" t="s">
        <v>31</v>
      </c>
    </row>
  </sheetData>
  <mergeCells count="1">
    <mergeCell ref="A1:T1"/>
  </mergeCells>
  <pageMargins left="0.2" right="0.2" top="0.75" bottom="0.75" header="0.3" footer="0.3"/>
  <pageSetup orientation="landscape" verticalDpi="120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E8" sqref="E8:T8"/>
    </sheetView>
  </sheetViews>
  <sheetFormatPr defaultColWidth="9" defaultRowHeight="15"/>
  <sheetData>
    <row r="1" spans="1:20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>
      <c r="A2" s="1" t="s">
        <v>34</v>
      </c>
      <c r="B2" s="1" t="s">
        <v>35</v>
      </c>
      <c r="C2" s="1" t="s">
        <v>36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</row>
    <row r="3" spans="1:20" ht="24">
      <c r="A3" s="2"/>
      <c r="B3" s="3"/>
      <c r="C3" s="3"/>
      <c r="D3" s="4" t="s">
        <v>167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ht="24">
      <c r="A4" s="1">
        <v>1</v>
      </c>
      <c r="B4" s="3" t="s">
        <v>312</v>
      </c>
      <c r="C4" s="6" t="s">
        <v>313</v>
      </c>
      <c r="D4" s="4" t="s">
        <v>314</v>
      </c>
      <c r="E4" s="7">
        <v>3</v>
      </c>
      <c r="F4" s="7">
        <v>3</v>
      </c>
      <c r="G4" s="7">
        <v>3</v>
      </c>
      <c r="H4" s="7">
        <v>2</v>
      </c>
      <c r="I4" s="7">
        <v>2.6</v>
      </c>
      <c r="J4" s="7">
        <v>2.8</v>
      </c>
      <c r="K4" s="7">
        <v>2</v>
      </c>
      <c r="L4" s="7">
        <v>2</v>
      </c>
      <c r="M4" s="7">
        <v>2.5</v>
      </c>
      <c r="N4" s="7">
        <v>3</v>
      </c>
      <c r="O4" s="7">
        <v>1</v>
      </c>
      <c r="P4" s="7">
        <v>3</v>
      </c>
      <c r="Q4" s="7">
        <v>2.2999999999999998</v>
      </c>
      <c r="R4" s="7">
        <v>2.6</v>
      </c>
      <c r="S4" s="7">
        <v>2.8</v>
      </c>
      <c r="T4" s="7">
        <v>2.6</v>
      </c>
    </row>
    <row r="5" spans="1:20" ht="48">
      <c r="A5" s="1">
        <v>2</v>
      </c>
      <c r="B5" s="3" t="s">
        <v>312</v>
      </c>
      <c r="C5" s="3" t="s">
        <v>315</v>
      </c>
      <c r="D5" s="4" t="s">
        <v>316</v>
      </c>
      <c r="E5" s="7">
        <v>2.25</v>
      </c>
      <c r="F5" s="7">
        <v>2.5</v>
      </c>
      <c r="G5" s="7">
        <v>2.5</v>
      </c>
      <c r="H5" s="7">
        <v>2.5</v>
      </c>
      <c r="I5" s="7">
        <v>1</v>
      </c>
      <c r="J5" s="7">
        <v>0.75</v>
      </c>
      <c r="K5" s="7">
        <v>0.5</v>
      </c>
      <c r="L5" s="7">
        <v>0.25</v>
      </c>
      <c r="M5" s="7">
        <v>0</v>
      </c>
      <c r="N5" s="7">
        <v>0</v>
      </c>
      <c r="O5" s="7">
        <v>0</v>
      </c>
      <c r="P5" s="7">
        <v>0.75</v>
      </c>
      <c r="Q5" s="7">
        <v>1</v>
      </c>
      <c r="R5" s="7">
        <v>1</v>
      </c>
      <c r="S5" s="7">
        <v>1</v>
      </c>
      <c r="T5" s="7">
        <v>1</v>
      </c>
    </row>
    <row r="6" spans="1:20">
      <c r="A6" s="1">
        <v>3</v>
      </c>
      <c r="B6" s="3" t="s">
        <v>312</v>
      </c>
      <c r="C6" s="3" t="s">
        <v>317</v>
      </c>
      <c r="D6" s="4" t="s">
        <v>318</v>
      </c>
      <c r="E6" s="7">
        <v>2.2200000000000002</v>
      </c>
      <c r="F6" s="7">
        <v>1.88</v>
      </c>
      <c r="G6" s="7">
        <v>1.66</v>
      </c>
      <c r="H6" s="7">
        <v>1.66</v>
      </c>
      <c r="I6" s="7">
        <v>1.77</v>
      </c>
      <c r="J6" s="7">
        <v>1.33</v>
      </c>
      <c r="K6" s="7">
        <v>1.33</v>
      </c>
      <c r="L6" s="7">
        <v>1.22</v>
      </c>
      <c r="M6" s="7">
        <v>1.33</v>
      </c>
      <c r="N6" s="7">
        <v>0.55000000000000004</v>
      </c>
      <c r="O6" s="7">
        <v>1.22</v>
      </c>
      <c r="P6" s="7">
        <v>2.44</v>
      </c>
      <c r="Q6" s="7">
        <v>1.66</v>
      </c>
      <c r="R6" s="7">
        <v>1</v>
      </c>
      <c r="S6" s="7">
        <v>1</v>
      </c>
      <c r="T6" s="7">
        <v>2</v>
      </c>
    </row>
    <row r="7" spans="1:20" ht="24">
      <c r="A7" s="1">
        <v>4</v>
      </c>
      <c r="B7" s="3" t="s">
        <v>312</v>
      </c>
      <c r="C7" s="4" t="s">
        <v>319</v>
      </c>
      <c r="D7" s="4" t="s">
        <v>320</v>
      </c>
      <c r="E7" s="7">
        <v>3</v>
      </c>
      <c r="F7" s="7">
        <v>3</v>
      </c>
      <c r="G7" s="7">
        <v>3</v>
      </c>
      <c r="H7" s="7">
        <v>2</v>
      </c>
      <c r="I7" s="7">
        <v>2.6</v>
      </c>
      <c r="J7" s="7">
        <v>2.8</v>
      </c>
      <c r="K7" s="7">
        <v>2.2000000000000002</v>
      </c>
      <c r="L7" s="7">
        <v>2</v>
      </c>
      <c r="M7" s="7">
        <v>2.6</v>
      </c>
      <c r="N7" s="7">
        <v>3</v>
      </c>
      <c r="O7" s="7">
        <v>2</v>
      </c>
      <c r="P7" s="7">
        <v>3</v>
      </c>
      <c r="Q7" s="7">
        <v>2.2000000000000002</v>
      </c>
      <c r="R7" s="7">
        <v>2.6</v>
      </c>
      <c r="S7" s="7">
        <v>2.8</v>
      </c>
      <c r="T7" s="7">
        <v>2.6</v>
      </c>
    </row>
    <row r="8" spans="1:20" ht="36">
      <c r="A8" s="2"/>
      <c r="B8" s="3"/>
      <c r="C8" s="3"/>
      <c r="D8" s="4" t="s">
        <v>175</v>
      </c>
      <c r="E8" s="74">
        <f>AVERAGE(E4:E7)</f>
        <v>2.6175000000000002</v>
      </c>
      <c r="F8" s="74">
        <f t="shared" ref="F8:T8" si="0">AVERAGE(F4:F7)</f>
        <v>2.5949999999999998</v>
      </c>
      <c r="G8" s="74">
        <f t="shared" si="0"/>
        <v>2.54</v>
      </c>
      <c r="H8" s="74">
        <f t="shared" si="0"/>
        <v>2.04</v>
      </c>
      <c r="I8" s="74">
        <f t="shared" si="0"/>
        <v>1.9925000000000002</v>
      </c>
      <c r="J8" s="74">
        <f t="shared" si="0"/>
        <v>1.92</v>
      </c>
      <c r="K8" s="74">
        <f t="shared" si="0"/>
        <v>1.5075000000000001</v>
      </c>
      <c r="L8" s="74">
        <f t="shared" si="0"/>
        <v>1.3674999999999999</v>
      </c>
      <c r="M8" s="74">
        <f t="shared" si="0"/>
        <v>1.6074999999999999</v>
      </c>
      <c r="N8" s="74">
        <f t="shared" si="0"/>
        <v>1.6375</v>
      </c>
      <c r="O8" s="74">
        <f t="shared" si="0"/>
        <v>1.0549999999999999</v>
      </c>
      <c r="P8" s="74">
        <f t="shared" si="0"/>
        <v>2.2974999999999999</v>
      </c>
      <c r="Q8" s="74">
        <f t="shared" si="0"/>
        <v>1.79</v>
      </c>
      <c r="R8" s="74">
        <f t="shared" si="0"/>
        <v>1.7999999999999998</v>
      </c>
      <c r="S8" s="74">
        <f t="shared" si="0"/>
        <v>1.9</v>
      </c>
      <c r="T8" s="74">
        <f t="shared" si="0"/>
        <v>2.0499999999999998</v>
      </c>
    </row>
    <row r="9" spans="1:20" ht="48">
      <c r="A9" s="5"/>
      <c r="B9" s="5"/>
      <c r="C9" s="5"/>
      <c r="D9" s="4" t="s">
        <v>53</v>
      </c>
      <c r="E9" s="1" t="s">
        <v>31</v>
      </c>
      <c r="F9" s="1" t="s">
        <v>31</v>
      </c>
      <c r="G9" s="1" t="s">
        <v>31</v>
      </c>
      <c r="H9" s="1" t="s">
        <v>31</v>
      </c>
      <c r="I9" s="1" t="s">
        <v>31</v>
      </c>
      <c r="J9" s="1" t="s">
        <v>31</v>
      </c>
      <c r="K9" s="1" t="s">
        <v>31</v>
      </c>
      <c r="L9" s="1" t="s">
        <v>31</v>
      </c>
      <c r="M9" s="1" t="s">
        <v>31</v>
      </c>
      <c r="N9" s="1" t="s">
        <v>31</v>
      </c>
      <c r="O9" s="1" t="s">
        <v>31</v>
      </c>
      <c r="P9" s="1" t="s">
        <v>31</v>
      </c>
      <c r="Q9" s="1" t="s">
        <v>31</v>
      </c>
      <c r="R9" s="1" t="s">
        <v>31</v>
      </c>
      <c r="S9" s="1" t="s">
        <v>31</v>
      </c>
      <c r="T9" s="1" t="s">
        <v>31</v>
      </c>
    </row>
  </sheetData>
  <mergeCells count="1">
    <mergeCell ref="A1:T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T15"/>
  <sheetViews>
    <sheetView workbookViewId="0">
      <selection activeCell="E8" sqref="E8:T8"/>
    </sheetView>
  </sheetViews>
  <sheetFormatPr defaultColWidth="9" defaultRowHeight="15"/>
  <cols>
    <col min="1" max="1" width="2.5703125" customWidth="1"/>
    <col min="2" max="2" width="4.42578125" customWidth="1"/>
    <col min="3" max="3" width="11.5703125" customWidth="1"/>
    <col min="4" max="4" width="19.5703125" customWidth="1"/>
    <col min="5" max="13" width="5.140625" customWidth="1"/>
    <col min="14" max="16" width="7" customWidth="1"/>
    <col min="17" max="20" width="7.140625" customWidth="1"/>
  </cols>
  <sheetData>
    <row r="1" spans="1:20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s="52" customFormat="1">
      <c r="A2" s="1" t="s">
        <v>34</v>
      </c>
      <c r="B2" s="1" t="s">
        <v>35</v>
      </c>
      <c r="C2" s="1" t="s">
        <v>36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</row>
    <row r="3" spans="1:20">
      <c r="A3" s="2"/>
      <c r="B3" s="3"/>
      <c r="C3" s="3"/>
      <c r="D3" s="4" t="s">
        <v>167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ht="48">
      <c r="A4" s="1">
        <v>1</v>
      </c>
      <c r="B4" s="3" t="s">
        <v>176</v>
      </c>
      <c r="C4" s="21" t="s">
        <v>177</v>
      </c>
      <c r="D4" s="20" t="s">
        <v>178</v>
      </c>
      <c r="E4" s="7">
        <v>2.6</v>
      </c>
      <c r="F4" s="7">
        <v>2.8</v>
      </c>
      <c r="G4" s="7">
        <v>2.8</v>
      </c>
      <c r="H4" s="7">
        <v>2.6</v>
      </c>
      <c r="I4" s="7">
        <v>2.8</v>
      </c>
      <c r="J4" s="7">
        <v>2.6</v>
      </c>
      <c r="K4" s="7">
        <v>2.6</v>
      </c>
      <c r="L4" s="7">
        <v>2.6</v>
      </c>
      <c r="M4" s="7">
        <v>2.5</v>
      </c>
      <c r="N4" s="7">
        <v>2.6</v>
      </c>
      <c r="O4" s="7">
        <v>2.5</v>
      </c>
      <c r="P4" s="7">
        <v>2.5</v>
      </c>
      <c r="Q4" s="7">
        <v>2.6</v>
      </c>
      <c r="R4" s="7">
        <v>2.2000000000000002</v>
      </c>
      <c r="S4" s="7">
        <v>2.2000000000000002</v>
      </c>
      <c r="T4" s="7">
        <v>2.2999999999999998</v>
      </c>
    </row>
    <row r="5" spans="1:20">
      <c r="A5" s="1">
        <v>2</v>
      </c>
      <c r="B5" s="3" t="s">
        <v>176</v>
      </c>
      <c r="C5" s="15" t="s">
        <v>179</v>
      </c>
      <c r="D5" s="57" t="s">
        <v>180</v>
      </c>
      <c r="E5" s="7">
        <v>1.33</v>
      </c>
      <c r="F5" s="7">
        <v>1.33</v>
      </c>
      <c r="G5" s="7">
        <v>1.33</v>
      </c>
      <c r="H5" s="7">
        <v>1.33</v>
      </c>
      <c r="I5" s="7">
        <v>1.33</v>
      </c>
      <c r="J5" s="7">
        <v>1.33</v>
      </c>
      <c r="K5" s="7">
        <v>0</v>
      </c>
      <c r="L5" s="7">
        <v>1.5</v>
      </c>
      <c r="M5" s="7">
        <v>1.33</v>
      </c>
      <c r="N5" s="7">
        <v>1.33</v>
      </c>
      <c r="O5" s="7">
        <v>1</v>
      </c>
      <c r="P5" s="62">
        <v>1.33</v>
      </c>
      <c r="Q5" s="7">
        <v>1.5</v>
      </c>
      <c r="R5" s="7">
        <v>1.33</v>
      </c>
      <c r="S5" s="7">
        <v>1.33</v>
      </c>
      <c r="T5" s="7">
        <v>1.33</v>
      </c>
    </row>
    <row r="6" spans="1:20">
      <c r="A6" s="1">
        <v>3</v>
      </c>
      <c r="B6" s="3" t="s">
        <v>176</v>
      </c>
      <c r="C6" s="58" t="s">
        <v>181</v>
      </c>
      <c r="D6" s="11" t="s">
        <v>182</v>
      </c>
      <c r="E6" s="7">
        <v>2.2000000000000002</v>
      </c>
      <c r="F6" s="7">
        <v>1.6</v>
      </c>
      <c r="G6" s="7">
        <v>1.4</v>
      </c>
      <c r="H6" s="7">
        <v>1</v>
      </c>
      <c r="I6" s="7">
        <v>1.2</v>
      </c>
      <c r="J6" s="7">
        <v>1</v>
      </c>
      <c r="K6" s="7">
        <v>1.2</v>
      </c>
      <c r="L6" s="7">
        <v>1.2</v>
      </c>
      <c r="M6" s="7">
        <v>1</v>
      </c>
      <c r="N6" s="7">
        <v>1</v>
      </c>
      <c r="O6" s="7">
        <v>1</v>
      </c>
      <c r="P6" s="7">
        <v>1</v>
      </c>
      <c r="Q6" s="7">
        <v>1.4</v>
      </c>
      <c r="R6" s="7">
        <v>1.6</v>
      </c>
      <c r="S6" s="7">
        <v>1.8</v>
      </c>
      <c r="T6" s="7">
        <v>1.2</v>
      </c>
    </row>
    <row r="7" spans="1:20">
      <c r="A7" s="1">
        <v>4</v>
      </c>
      <c r="B7" s="3" t="s">
        <v>176</v>
      </c>
      <c r="C7" s="59" t="s">
        <v>183</v>
      </c>
      <c r="D7" s="60" t="s">
        <v>184</v>
      </c>
      <c r="E7" s="7">
        <v>1</v>
      </c>
      <c r="F7" s="7">
        <v>1.5</v>
      </c>
      <c r="G7" s="7">
        <v>0.66</v>
      </c>
      <c r="H7" s="7">
        <v>1</v>
      </c>
      <c r="I7" s="7">
        <v>1.5</v>
      </c>
      <c r="J7" s="7">
        <v>0.16</v>
      </c>
      <c r="K7" s="7">
        <v>0.83</v>
      </c>
      <c r="L7" s="7">
        <v>1.5</v>
      </c>
      <c r="M7" s="7">
        <v>1</v>
      </c>
      <c r="N7" s="7">
        <v>1.5</v>
      </c>
      <c r="O7" s="7">
        <v>0.5</v>
      </c>
      <c r="P7" s="7">
        <v>0.5</v>
      </c>
      <c r="Q7" s="7"/>
      <c r="R7" s="7"/>
      <c r="S7" s="7"/>
      <c r="T7" s="7"/>
    </row>
    <row r="8" spans="1:20" ht="24">
      <c r="A8" s="2"/>
      <c r="B8" s="3"/>
      <c r="C8" s="3"/>
      <c r="D8" s="4" t="s">
        <v>175</v>
      </c>
      <c r="E8" s="7">
        <f>AVERAGE(E4:E7)</f>
        <v>1.7825000000000002</v>
      </c>
      <c r="F8" s="7">
        <f t="shared" ref="F8:T8" si="0">AVERAGE(F4:F7)</f>
        <v>1.8075000000000001</v>
      </c>
      <c r="G8" s="7">
        <f t="shared" si="0"/>
        <v>1.5474999999999999</v>
      </c>
      <c r="H8" s="7">
        <f t="shared" si="0"/>
        <v>1.4824999999999999</v>
      </c>
      <c r="I8" s="7">
        <f t="shared" si="0"/>
        <v>1.7075</v>
      </c>
      <c r="J8" s="7">
        <f t="shared" si="0"/>
        <v>1.2725</v>
      </c>
      <c r="K8" s="7">
        <f t="shared" si="0"/>
        <v>1.1575</v>
      </c>
      <c r="L8" s="7">
        <f t="shared" si="0"/>
        <v>1.7</v>
      </c>
      <c r="M8" s="7">
        <f t="shared" si="0"/>
        <v>1.4575</v>
      </c>
      <c r="N8" s="7">
        <f t="shared" si="0"/>
        <v>1.6074999999999999</v>
      </c>
      <c r="O8" s="7">
        <f t="shared" si="0"/>
        <v>1.25</v>
      </c>
      <c r="P8" s="7">
        <f t="shared" si="0"/>
        <v>1.3325</v>
      </c>
      <c r="Q8" s="7">
        <f t="shared" si="0"/>
        <v>1.8333333333333333</v>
      </c>
      <c r="R8" s="7">
        <f t="shared" si="0"/>
        <v>1.7100000000000002</v>
      </c>
      <c r="S8" s="7">
        <f t="shared" si="0"/>
        <v>1.7766666666666666</v>
      </c>
      <c r="T8" s="7">
        <f t="shared" si="0"/>
        <v>1.61</v>
      </c>
    </row>
    <row r="9" spans="1:20" ht="30" customHeight="1">
      <c r="A9" s="5"/>
      <c r="B9" s="5"/>
      <c r="C9" s="5"/>
      <c r="D9" s="4" t="s">
        <v>53</v>
      </c>
      <c r="E9" s="1" t="s">
        <v>31</v>
      </c>
      <c r="F9" s="1" t="s">
        <v>31</v>
      </c>
      <c r="G9" s="1" t="s">
        <v>31</v>
      </c>
      <c r="H9" s="1" t="s">
        <v>31</v>
      </c>
      <c r="I9" s="1" t="s">
        <v>31</v>
      </c>
      <c r="J9" s="1" t="s">
        <v>31</v>
      </c>
      <c r="K9" s="1" t="s">
        <v>31</v>
      </c>
      <c r="L9" s="1" t="s">
        <v>31</v>
      </c>
      <c r="M9" s="1" t="s">
        <v>31</v>
      </c>
      <c r="N9" s="1" t="s">
        <v>31</v>
      </c>
      <c r="O9" s="1" t="s">
        <v>31</v>
      </c>
      <c r="P9" s="1" t="s">
        <v>31</v>
      </c>
      <c r="Q9" s="1" t="s">
        <v>31</v>
      </c>
      <c r="R9" s="1" t="s">
        <v>31</v>
      </c>
      <c r="S9" s="1" t="s">
        <v>31</v>
      </c>
      <c r="T9" s="1" t="s">
        <v>31</v>
      </c>
    </row>
    <row r="15" spans="1:20">
      <c r="D15" s="61"/>
      <c r="I15" s="61"/>
    </row>
  </sheetData>
  <mergeCells count="1">
    <mergeCell ref="A1:T1"/>
  </mergeCells>
  <pageMargins left="0.2" right="0.2" top="0.75" bottom="0.75" header="0.3" footer="0.3"/>
  <pageSetup orientation="landscape" verticalDpi="12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7"/>
  <sheetViews>
    <sheetView workbookViewId="0">
      <selection activeCell="E12" sqref="E12:P12"/>
    </sheetView>
  </sheetViews>
  <sheetFormatPr defaultColWidth="9" defaultRowHeight="15"/>
  <cols>
    <col min="1" max="1" width="4" customWidth="1"/>
    <col min="2" max="2" width="6" customWidth="1"/>
    <col min="3" max="3" width="13.42578125" customWidth="1"/>
    <col min="4" max="4" width="27.28515625" customWidth="1"/>
    <col min="5" max="5" width="6" customWidth="1"/>
    <col min="6" max="6" width="6.28515625" customWidth="1"/>
    <col min="7" max="7" width="6" customWidth="1"/>
    <col min="8" max="8" width="6.140625" customWidth="1"/>
    <col min="9" max="10" width="6" customWidth="1"/>
    <col min="11" max="11" width="5.7109375" customWidth="1"/>
    <col min="12" max="13" width="6" customWidth="1"/>
    <col min="14" max="15" width="6.85546875" customWidth="1"/>
    <col min="16" max="16" width="7.28515625" customWidth="1"/>
  </cols>
  <sheetData>
    <row r="1" spans="1:16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45" t="s">
        <v>34</v>
      </c>
      <c r="B2" s="45" t="s">
        <v>35</v>
      </c>
      <c r="C2" s="45" t="s">
        <v>36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</row>
    <row r="3" spans="1:16" ht="16.5" customHeight="1">
      <c r="A3" s="45"/>
      <c r="B3" s="45"/>
      <c r="C3" s="45"/>
      <c r="D3" s="53" t="s">
        <v>37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28.5" customHeight="1">
      <c r="A4" s="45">
        <v>1</v>
      </c>
      <c r="B4" s="54" t="s">
        <v>185</v>
      </c>
      <c r="C4" s="49" t="s">
        <v>186</v>
      </c>
      <c r="D4" s="55" t="s">
        <v>187</v>
      </c>
      <c r="E4" s="50">
        <v>0.83</v>
      </c>
      <c r="F4" s="50">
        <v>0.83</v>
      </c>
      <c r="G4" s="50">
        <v>0.83</v>
      </c>
      <c r="H4" s="50">
        <v>0.83</v>
      </c>
      <c r="I4" s="50">
        <v>0.83</v>
      </c>
      <c r="J4" s="50">
        <v>0.83</v>
      </c>
      <c r="K4" s="50">
        <v>0.83</v>
      </c>
      <c r="L4" s="50">
        <v>0.83</v>
      </c>
      <c r="M4" s="50">
        <v>0.83</v>
      </c>
      <c r="N4" s="50">
        <v>0.83</v>
      </c>
      <c r="O4" s="50">
        <v>0.83</v>
      </c>
      <c r="P4" s="50">
        <v>0.83</v>
      </c>
    </row>
    <row r="5" spans="1:16" ht="24.75" customHeight="1">
      <c r="A5" s="45">
        <v>2</v>
      </c>
      <c r="B5" s="54" t="s">
        <v>185</v>
      </c>
      <c r="C5" s="49" t="s">
        <v>188</v>
      </c>
      <c r="D5" s="55" t="s">
        <v>189</v>
      </c>
      <c r="E5" s="50">
        <v>1.28</v>
      </c>
      <c r="F5" s="50">
        <v>1.28</v>
      </c>
      <c r="G5" s="50">
        <v>2.14</v>
      </c>
      <c r="H5" s="50">
        <v>0.85</v>
      </c>
      <c r="I5" s="50">
        <v>1.85</v>
      </c>
      <c r="J5" s="50">
        <v>0.85</v>
      </c>
      <c r="K5" s="50">
        <v>0.71</v>
      </c>
      <c r="L5" s="50">
        <v>1</v>
      </c>
      <c r="M5" s="50">
        <v>0.85</v>
      </c>
      <c r="N5" s="50">
        <v>1</v>
      </c>
      <c r="O5" s="50">
        <v>1</v>
      </c>
      <c r="P5" s="50">
        <v>0.71</v>
      </c>
    </row>
    <row r="6" spans="1:16" ht="23.25" customHeight="1">
      <c r="A6" s="45">
        <v>3</v>
      </c>
      <c r="B6" s="54" t="s">
        <v>185</v>
      </c>
      <c r="C6" s="49" t="s">
        <v>190</v>
      </c>
      <c r="D6" s="55" t="s">
        <v>191</v>
      </c>
      <c r="E6" s="50">
        <v>2.2000000000000002</v>
      </c>
      <c r="F6" s="50">
        <v>2</v>
      </c>
      <c r="G6" s="50">
        <v>2.5</v>
      </c>
      <c r="H6" s="50">
        <v>2.5</v>
      </c>
      <c r="I6" s="50">
        <v>2.5</v>
      </c>
      <c r="J6" s="50">
        <v>2.2000000000000002</v>
      </c>
      <c r="K6" s="50">
        <v>0</v>
      </c>
      <c r="L6" s="50">
        <v>0</v>
      </c>
      <c r="M6" s="50">
        <v>0</v>
      </c>
      <c r="N6" s="50">
        <v>2.2000000000000002</v>
      </c>
      <c r="O6" s="50">
        <v>0</v>
      </c>
      <c r="P6" s="50">
        <v>2.2000000000000002</v>
      </c>
    </row>
    <row r="7" spans="1:16" ht="18" customHeight="1">
      <c r="A7" s="45">
        <v>4</v>
      </c>
      <c r="B7" s="54" t="s">
        <v>185</v>
      </c>
      <c r="C7" s="49" t="s">
        <v>48</v>
      </c>
      <c r="D7" s="55" t="s">
        <v>192</v>
      </c>
      <c r="E7" s="50">
        <v>2.4</v>
      </c>
      <c r="F7" s="50">
        <v>2.2999999999999998</v>
      </c>
      <c r="G7" s="50">
        <v>2.2999999999999998</v>
      </c>
      <c r="H7" s="50">
        <v>2.7</v>
      </c>
      <c r="I7" s="50">
        <v>2.5</v>
      </c>
      <c r="J7" s="50">
        <v>3</v>
      </c>
      <c r="K7" s="50">
        <v>0</v>
      </c>
      <c r="L7" s="50">
        <v>2.2999999999999998</v>
      </c>
      <c r="M7" s="50">
        <v>2.4</v>
      </c>
      <c r="N7" s="50">
        <v>2.5</v>
      </c>
      <c r="O7" s="50">
        <v>2.5</v>
      </c>
      <c r="P7" s="50">
        <v>2.4</v>
      </c>
    </row>
    <row r="8" spans="1:16" ht="20.25" customHeight="1">
      <c r="A8" s="45">
        <v>5</v>
      </c>
      <c r="B8" s="54" t="s">
        <v>185</v>
      </c>
      <c r="C8" s="49" t="s">
        <v>193</v>
      </c>
      <c r="D8" s="55" t="s">
        <v>194</v>
      </c>
      <c r="E8" s="50">
        <v>3</v>
      </c>
      <c r="F8" s="50">
        <v>2.5</v>
      </c>
      <c r="G8" s="50">
        <v>2.5</v>
      </c>
      <c r="H8" s="50">
        <v>2.2999999999999998</v>
      </c>
      <c r="I8" s="50">
        <v>2.1</v>
      </c>
      <c r="J8" s="50">
        <v>2.6</v>
      </c>
      <c r="K8" s="50">
        <v>0.33</v>
      </c>
      <c r="L8" s="50">
        <v>0.33</v>
      </c>
      <c r="M8" s="50">
        <v>0.33</v>
      </c>
      <c r="N8" s="50">
        <v>2.8</v>
      </c>
      <c r="O8" s="50">
        <v>2.2999999999999998</v>
      </c>
      <c r="P8" s="50">
        <v>3</v>
      </c>
    </row>
    <row r="9" spans="1:16" ht="18" customHeight="1">
      <c r="A9" s="45">
        <v>6</v>
      </c>
      <c r="B9" s="54" t="s">
        <v>185</v>
      </c>
      <c r="C9" s="49" t="s">
        <v>195</v>
      </c>
      <c r="D9" s="55" t="s">
        <v>196</v>
      </c>
      <c r="E9" s="50">
        <v>3</v>
      </c>
      <c r="F9" s="50">
        <v>2.5</v>
      </c>
      <c r="G9" s="50">
        <v>2.5</v>
      </c>
      <c r="H9" s="50">
        <v>2</v>
      </c>
      <c r="I9" s="50">
        <v>3</v>
      </c>
      <c r="J9" s="50">
        <v>1.1599999999999999</v>
      </c>
      <c r="K9" s="50">
        <v>2</v>
      </c>
      <c r="L9" s="50">
        <v>0.5</v>
      </c>
      <c r="M9" s="50">
        <v>0.5</v>
      </c>
      <c r="N9" s="50">
        <v>2.1</v>
      </c>
      <c r="O9" s="50">
        <v>0.5</v>
      </c>
      <c r="P9" s="50">
        <v>1.6</v>
      </c>
    </row>
    <row r="10" spans="1:16" ht="29.25" customHeight="1">
      <c r="A10" s="45">
        <v>7</v>
      </c>
      <c r="B10" s="54" t="s">
        <v>185</v>
      </c>
      <c r="C10" s="47" t="s">
        <v>197</v>
      </c>
      <c r="D10" s="56" t="s">
        <v>198</v>
      </c>
      <c r="E10" s="50">
        <v>2.4</v>
      </c>
      <c r="F10" s="50">
        <v>2.4</v>
      </c>
      <c r="G10" s="50">
        <v>2.4</v>
      </c>
      <c r="H10" s="50">
        <v>2.4</v>
      </c>
      <c r="I10" s="50">
        <v>2.4</v>
      </c>
      <c r="J10" s="50">
        <v>2.2000000000000002</v>
      </c>
      <c r="K10" s="50">
        <v>2.2999999999999998</v>
      </c>
      <c r="L10" s="50">
        <v>2.1</v>
      </c>
      <c r="M10" s="50">
        <v>1.9</v>
      </c>
      <c r="N10" s="50">
        <v>1.6</v>
      </c>
      <c r="O10" s="50">
        <v>1</v>
      </c>
      <c r="P10" s="50">
        <v>1</v>
      </c>
    </row>
    <row r="11" spans="1:16" ht="28.5" customHeight="1">
      <c r="A11" s="45">
        <v>8</v>
      </c>
      <c r="B11" s="54" t="s">
        <v>185</v>
      </c>
      <c r="C11" s="47" t="s">
        <v>199</v>
      </c>
      <c r="D11" s="56" t="s">
        <v>200</v>
      </c>
      <c r="E11" s="50">
        <v>1.8</v>
      </c>
      <c r="F11" s="50">
        <v>1.8</v>
      </c>
      <c r="G11" s="50">
        <v>2</v>
      </c>
      <c r="H11" s="50">
        <v>1.8</v>
      </c>
      <c r="I11" s="50">
        <v>2</v>
      </c>
      <c r="J11" s="50">
        <v>0.8</v>
      </c>
      <c r="K11" s="50">
        <v>1.2</v>
      </c>
      <c r="L11" s="50">
        <v>1</v>
      </c>
      <c r="M11" s="50">
        <v>1</v>
      </c>
      <c r="N11" s="50">
        <v>0.75</v>
      </c>
      <c r="O11" s="50">
        <v>1.4</v>
      </c>
      <c r="P11" s="50">
        <v>1.7</v>
      </c>
    </row>
    <row r="12" spans="1:16" ht="24" customHeight="1">
      <c r="A12" s="46"/>
      <c r="B12" s="54"/>
      <c r="C12" s="47"/>
      <c r="D12" s="56" t="s">
        <v>52</v>
      </c>
      <c r="E12" s="50">
        <f>AVERAGE(E4:E11)</f>
        <v>2.11375</v>
      </c>
      <c r="F12" s="50">
        <f t="shared" ref="F12:P12" si="0">AVERAGE(F4:F11)</f>
        <v>1.9512500000000002</v>
      </c>
      <c r="G12" s="50">
        <f t="shared" si="0"/>
        <v>2.1462500000000002</v>
      </c>
      <c r="H12" s="50">
        <f t="shared" si="0"/>
        <v>1.9225000000000001</v>
      </c>
      <c r="I12" s="50">
        <f t="shared" si="0"/>
        <v>2.1475</v>
      </c>
      <c r="J12" s="50">
        <f t="shared" si="0"/>
        <v>1.7050000000000001</v>
      </c>
      <c r="K12" s="50">
        <f t="shared" si="0"/>
        <v>0.92125000000000001</v>
      </c>
      <c r="L12" s="50">
        <f t="shared" si="0"/>
        <v>1.0075000000000001</v>
      </c>
      <c r="M12" s="50">
        <f t="shared" si="0"/>
        <v>0.97625000000000006</v>
      </c>
      <c r="N12" s="50">
        <f t="shared" si="0"/>
        <v>1.7224999999999999</v>
      </c>
      <c r="O12" s="50">
        <f t="shared" si="0"/>
        <v>1.1912499999999999</v>
      </c>
      <c r="P12" s="50">
        <f t="shared" si="0"/>
        <v>1.68</v>
      </c>
    </row>
    <row r="13" spans="1:16" ht="32.25" customHeight="1">
      <c r="A13" s="46"/>
      <c r="B13" s="54"/>
      <c r="C13" s="47"/>
      <c r="D13" s="56" t="s">
        <v>53</v>
      </c>
      <c r="E13" s="45" t="s">
        <v>31</v>
      </c>
      <c r="F13" s="45" t="s">
        <v>31</v>
      </c>
      <c r="G13" s="45" t="s">
        <v>31</v>
      </c>
      <c r="H13" s="45" t="s">
        <v>31</v>
      </c>
      <c r="I13" s="45" t="s">
        <v>31</v>
      </c>
      <c r="J13" s="45" t="s">
        <v>31</v>
      </c>
      <c r="K13" s="45" t="s">
        <v>31</v>
      </c>
      <c r="L13" s="45" t="s">
        <v>31</v>
      </c>
      <c r="M13" s="45" t="s">
        <v>31</v>
      </c>
      <c r="N13" s="45" t="s">
        <v>31</v>
      </c>
      <c r="O13" s="45" t="s">
        <v>31</v>
      </c>
      <c r="P13" s="45" t="s">
        <v>31</v>
      </c>
    </row>
    <row r="14" spans="1:16">
      <c r="A14" s="46"/>
      <c r="B14" s="54"/>
      <c r="C14" s="47"/>
      <c r="D14" s="56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</row>
    <row r="15" spans="1:16" ht="16.5" customHeight="1">
      <c r="A15" s="46"/>
      <c r="B15" s="54"/>
      <c r="C15" s="47"/>
      <c r="D15" s="56" t="s">
        <v>54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</row>
    <row r="16" spans="1:16" ht="27.75" customHeight="1">
      <c r="A16" s="46">
        <v>1</v>
      </c>
      <c r="B16" s="54" t="s">
        <v>185</v>
      </c>
      <c r="C16" s="47" t="s">
        <v>201</v>
      </c>
      <c r="D16" s="56" t="s">
        <v>202</v>
      </c>
      <c r="E16" s="50">
        <v>1.1599999999999999</v>
      </c>
      <c r="F16" s="50">
        <v>1.1599999999999999</v>
      </c>
      <c r="G16" s="50">
        <v>0.5</v>
      </c>
      <c r="H16" s="50">
        <v>1.5</v>
      </c>
      <c r="I16" s="50">
        <v>0.3</v>
      </c>
      <c r="J16" s="50">
        <v>0.16</v>
      </c>
      <c r="K16" s="50">
        <v>0.5</v>
      </c>
      <c r="L16" s="50">
        <v>1.6</v>
      </c>
      <c r="M16" s="50">
        <v>0.83</v>
      </c>
      <c r="N16" s="50">
        <v>1.5</v>
      </c>
      <c r="O16" s="50">
        <v>0.33</v>
      </c>
      <c r="P16" s="50">
        <v>1</v>
      </c>
    </row>
    <row r="17" spans="1:16" ht="30" customHeight="1">
      <c r="A17" s="46">
        <v>2</v>
      </c>
      <c r="B17" s="54" t="s">
        <v>185</v>
      </c>
      <c r="C17" s="47" t="s">
        <v>203</v>
      </c>
      <c r="D17" s="56" t="s">
        <v>204</v>
      </c>
      <c r="E17" s="50">
        <v>3</v>
      </c>
      <c r="F17" s="50">
        <v>2.89</v>
      </c>
      <c r="G17" s="50">
        <v>2.11</v>
      </c>
      <c r="H17" s="50">
        <v>2.2200000000000002</v>
      </c>
      <c r="I17" s="50">
        <v>2.67</v>
      </c>
      <c r="J17" s="50">
        <v>2.2200000000000002</v>
      </c>
      <c r="K17" s="50">
        <v>1.89</v>
      </c>
      <c r="L17" s="50">
        <v>2.11</v>
      </c>
      <c r="M17" s="50">
        <v>2.44</v>
      </c>
      <c r="N17" s="50">
        <v>1.67</v>
      </c>
      <c r="O17" s="50">
        <v>1.89</v>
      </c>
      <c r="P17" s="50">
        <v>2.78</v>
      </c>
    </row>
  </sheetData>
  <mergeCells count="1">
    <mergeCell ref="A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6"/>
  <sheetViews>
    <sheetView workbookViewId="0">
      <selection activeCell="E11" sqref="E11:P11"/>
    </sheetView>
  </sheetViews>
  <sheetFormatPr defaultColWidth="9" defaultRowHeight="15"/>
  <cols>
    <col min="1" max="1" width="3.140625" customWidth="1"/>
    <col min="2" max="2" width="5.42578125" customWidth="1"/>
    <col min="3" max="3" width="13.7109375" customWidth="1"/>
    <col min="4" max="4" width="34" customWidth="1"/>
    <col min="5" max="10" width="6.5703125" customWidth="1"/>
    <col min="11" max="11" width="8.5703125" customWidth="1"/>
    <col min="12" max="12" width="5.7109375" customWidth="1"/>
    <col min="13" max="13" width="7.5703125" customWidth="1"/>
    <col min="14" max="16" width="7" customWidth="1"/>
  </cols>
  <sheetData>
    <row r="1" spans="1:16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s="52" customFormat="1">
      <c r="A2" s="45" t="s">
        <v>34</v>
      </c>
      <c r="B2" s="45" t="s">
        <v>35</v>
      </c>
      <c r="C2" s="45" t="s">
        <v>36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</row>
    <row r="3" spans="1:16" s="52" customFormat="1">
      <c r="A3" s="45"/>
      <c r="B3" s="45"/>
      <c r="C3" s="45"/>
      <c r="D3" s="53" t="s">
        <v>37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s="52" customFormat="1">
      <c r="A4" s="45">
        <v>1</v>
      </c>
      <c r="B4" s="54" t="s">
        <v>38</v>
      </c>
      <c r="C4" s="66" t="s">
        <v>39</v>
      </c>
      <c r="D4" s="66" t="s">
        <v>40</v>
      </c>
      <c r="E4" s="50">
        <v>1.2</v>
      </c>
      <c r="F4" s="50">
        <v>1</v>
      </c>
      <c r="G4" s="50">
        <v>0.8</v>
      </c>
      <c r="H4" s="50">
        <v>0.3</v>
      </c>
      <c r="I4" s="50">
        <v>1</v>
      </c>
      <c r="J4" s="50">
        <v>1.2</v>
      </c>
      <c r="K4" s="50">
        <v>1.2</v>
      </c>
      <c r="L4" s="50">
        <v>0.8</v>
      </c>
      <c r="M4" s="50">
        <v>0.5</v>
      </c>
      <c r="N4" s="50">
        <v>1.2</v>
      </c>
      <c r="O4" s="50">
        <v>1</v>
      </c>
      <c r="P4" s="50">
        <v>1</v>
      </c>
    </row>
    <row r="5" spans="1:16" s="52" customFormat="1" ht="30">
      <c r="A5" s="45">
        <v>2</v>
      </c>
      <c r="B5" s="54" t="s">
        <v>38</v>
      </c>
      <c r="C5" s="49" t="s">
        <v>41</v>
      </c>
      <c r="D5" s="55" t="s">
        <v>42</v>
      </c>
      <c r="E5" s="50">
        <v>1.83</v>
      </c>
      <c r="F5" s="50">
        <v>2</v>
      </c>
      <c r="G5" s="50">
        <v>1.83</v>
      </c>
      <c r="H5" s="50">
        <v>2</v>
      </c>
      <c r="I5" s="50">
        <v>1.5</v>
      </c>
      <c r="J5" s="50">
        <v>2</v>
      </c>
      <c r="K5" s="50">
        <v>1.67</v>
      </c>
      <c r="L5" s="50">
        <v>1.83</v>
      </c>
      <c r="M5" s="50">
        <v>2</v>
      </c>
      <c r="N5" s="50">
        <v>1.33</v>
      </c>
      <c r="O5" s="50">
        <v>1</v>
      </c>
      <c r="P5" s="50">
        <v>0.67</v>
      </c>
    </row>
    <row r="6" spans="1:16" s="52" customFormat="1" ht="30">
      <c r="A6" s="45">
        <v>3</v>
      </c>
      <c r="B6" s="54" t="s">
        <v>38</v>
      </c>
      <c r="C6" s="49" t="s">
        <v>43</v>
      </c>
      <c r="D6" s="55" t="s">
        <v>44</v>
      </c>
      <c r="E6" s="50">
        <v>2.6</v>
      </c>
      <c r="F6" s="50">
        <v>3</v>
      </c>
      <c r="G6" s="50">
        <v>2.6</v>
      </c>
      <c r="H6" s="50">
        <v>2.6</v>
      </c>
      <c r="I6" s="50">
        <v>2.6</v>
      </c>
      <c r="J6" s="50">
        <v>2</v>
      </c>
      <c r="K6" s="50">
        <v>2</v>
      </c>
      <c r="L6" s="50">
        <v>0</v>
      </c>
      <c r="M6" s="50">
        <v>1.8</v>
      </c>
      <c r="N6" s="50">
        <v>2</v>
      </c>
      <c r="O6" s="50">
        <v>2</v>
      </c>
      <c r="P6" s="50">
        <v>2</v>
      </c>
    </row>
    <row r="7" spans="1:16" s="52" customFormat="1">
      <c r="A7" s="45">
        <v>4</v>
      </c>
      <c r="B7" s="54" t="s">
        <v>38</v>
      </c>
      <c r="C7" s="49" t="s">
        <v>41</v>
      </c>
      <c r="D7" s="55" t="s">
        <v>45</v>
      </c>
      <c r="E7" s="50">
        <v>3</v>
      </c>
      <c r="F7" s="50">
        <v>2.5</v>
      </c>
      <c r="G7" s="50">
        <v>1.5</v>
      </c>
      <c r="H7" s="50">
        <v>1.5</v>
      </c>
      <c r="I7" s="50">
        <v>2</v>
      </c>
      <c r="J7" s="50">
        <v>1</v>
      </c>
      <c r="K7" s="50">
        <v>0</v>
      </c>
      <c r="L7" s="50">
        <v>1</v>
      </c>
      <c r="M7" s="50">
        <v>2</v>
      </c>
      <c r="N7" s="50">
        <v>3</v>
      </c>
      <c r="O7" s="50">
        <v>3</v>
      </c>
      <c r="P7" s="50">
        <v>3</v>
      </c>
    </row>
    <row r="8" spans="1:16" s="52" customFormat="1">
      <c r="A8" s="45">
        <v>5</v>
      </c>
      <c r="B8" s="54" t="s">
        <v>38</v>
      </c>
      <c r="C8" s="47" t="s">
        <v>46</v>
      </c>
      <c r="D8" s="56" t="s">
        <v>47</v>
      </c>
      <c r="E8" s="50">
        <v>2.33</v>
      </c>
      <c r="F8" s="50">
        <v>2.33</v>
      </c>
      <c r="G8" s="50">
        <v>1</v>
      </c>
      <c r="H8" s="50">
        <v>2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2.33</v>
      </c>
      <c r="O8" s="50">
        <v>0</v>
      </c>
      <c r="P8" s="50">
        <v>2</v>
      </c>
    </row>
    <row r="9" spans="1:16">
      <c r="A9" s="45">
        <v>6</v>
      </c>
      <c r="B9" s="68" t="s">
        <v>38</v>
      </c>
      <c r="C9" s="47" t="s">
        <v>48</v>
      </c>
      <c r="D9" s="56" t="s">
        <v>49</v>
      </c>
      <c r="E9" s="50">
        <v>2.5</v>
      </c>
      <c r="F9" s="50">
        <v>2.2999999999999998</v>
      </c>
      <c r="G9" s="50">
        <v>2.5</v>
      </c>
      <c r="H9" s="50">
        <v>2.7</v>
      </c>
      <c r="I9" s="50">
        <v>2.5</v>
      </c>
      <c r="J9" s="50">
        <v>3</v>
      </c>
      <c r="K9" s="50">
        <v>0</v>
      </c>
      <c r="L9" s="50">
        <v>2.2999999999999998</v>
      </c>
      <c r="M9" s="50">
        <v>2.4</v>
      </c>
      <c r="N9" s="50">
        <v>2.5</v>
      </c>
      <c r="O9" s="50">
        <v>2.5</v>
      </c>
      <c r="P9" s="50">
        <v>2.4</v>
      </c>
    </row>
    <row r="10" spans="1:16" ht="30">
      <c r="A10" s="45">
        <v>7</v>
      </c>
      <c r="B10" s="54" t="s">
        <v>38</v>
      </c>
      <c r="C10" s="47" t="s">
        <v>50</v>
      </c>
      <c r="D10" s="56" t="s">
        <v>51</v>
      </c>
      <c r="E10" s="50">
        <v>0</v>
      </c>
      <c r="F10" s="50">
        <v>2.2000000000000002</v>
      </c>
      <c r="G10" s="50">
        <v>2.4</v>
      </c>
      <c r="H10" s="50">
        <v>2.8</v>
      </c>
      <c r="I10" s="50">
        <v>3</v>
      </c>
      <c r="J10" s="50">
        <v>3</v>
      </c>
      <c r="K10" s="50">
        <v>3</v>
      </c>
      <c r="L10" s="50">
        <v>1.8</v>
      </c>
      <c r="M10" s="50">
        <v>2.2000000000000002</v>
      </c>
      <c r="N10" s="50">
        <v>3</v>
      </c>
      <c r="O10" s="50">
        <v>0</v>
      </c>
      <c r="P10" s="50">
        <v>3</v>
      </c>
    </row>
    <row r="11" spans="1:16">
      <c r="A11" s="46"/>
      <c r="B11" s="54"/>
      <c r="C11" s="47"/>
      <c r="D11" s="56" t="s">
        <v>52</v>
      </c>
      <c r="E11" s="50">
        <f>AVERAGE(E4:E10)</f>
        <v>1.922857142857143</v>
      </c>
      <c r="F11" s="50">
        <f t="shared" ref="F11:P11" si="0">AVERAGE(F4:F10)</f>
        <v>2.19</v>
      </c>
      <c r="G11" s="50">
        <f t="shared" si="0"/>
        <v>1.8042857142857145</v>
      </c>
      <c r="H11" s="50">
        <f t="shared" si="0"/>
        <v>1.985714285714286</v>
      </c>
      <c r="I11" s="50">
        <f t="shared" si="0"/>
        <v>1.8</v>
      </c>
      <c r="J11" s="50">
        <f t="shared" si="0"/>
        <v>1.7428571428571427</v>
      </c>
      <c r="K11" s="50">
        <f t="shared" si="0"/>
        <v>1.1242857142857143</v>
      </c>
      <c r="L11" s="50">
        <f t="shared" si="0"/>
        <v>1.1042857142857143</v>
      </c>
      <c r="M11" s="50">
        <f t="shared" si="0"/>
        <v>1.5571428571428569</v>
      </c>
      <c r="N11" s="50">
        <f t="shared" si="0"/>
        <v>2.1942857142857144</v>
      </c>
      <c r="O11" s="50">
        <f t="shared" si="0"/>
        <v>1.3571428571428572</v>
      </c>
      <c r="P11" s="50">
        <f t="shared" si="0"/>
        <v>2.0100000000000002</v>
      </c>
    </row>
    <row r="12" spans="1:16">
      <c r="A12" s="46"/>
      <c r="B12" s="54"/>
      <c r="C12" s="47"/>
      <c r="D12" s="56" t="s">
        <v>53</v>
      </c>
      <c r="E12" s="45" t="s">
        <v>31</v>
      </c>
      <c r="F12" s="45" t="s">
        <v>31</v>
      </c>
      <c r="G12" s="45" t="s">
        <v>31</v>
      </c>
      <c r="H12" s="45" t="s">
        <v>31</v>
      </c>
      <c r="I12" s="45" t="s">
        <v>31</v>
      </c>
      <c r="J12" s="45" t="s">
        <v>31</v>
      </c>
      <c r="K12" s="45" t="s">
        <v>31</v>
      </c>
      <c r="L12" s="45" t="s">
        <v>31</v>
      </c>
      <c r="M12" s="45" t="s">
        <v>31</v>
      </c>
      <c r="N12" s="45" t="s">
        <v>31</v>
      </c>
      <c r="O12" s="45" t="s">
        <v>31</v>
      </c>
      <c r="P12" s="45" t="s">
        <v>31</v>
      </c>
    </row>
    <row r="13" spans="1:16">
      <c r="A13" s="46"/>
      <c r="B13" s="54"/>
      <c r="C13" s="47"/>
      <c r="D13" s="56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</row>
    <row r="14" spans="1:16">
      <c r="A14" s="46"/>
      <c r="B14" s="54"/>
      <c r="C14" s="47"/>
      <c r="D14" s="56" t="s">
        <v>54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</row>
    <row r="15" spans="1:16" ht="30">
      <c r="A15" s="46">
        <v>1</v>
      </c>
      <c r="B15" s="54" t="s">
        <v>38</v>
      </c>
      <c r="C15" s="49" t="s">
        <v>55</v>
      </c>
      <c r="D15" s="55" t="s">
        <v>56</v>
      </c>
      <c r="E15" s="50">
        <v>1</v>
      </c>
      <c r="F15" s="50">
        <v>1.1000000000000001</v>
      </c>
      <c r="G15" s="50">
        <v>1.1000000000000001</v>
      </c>
      <c r="H15" s="50">
        <v>1.6</v>
      </c>
      <c r="I15" s="50">
        <v>1.3</v>
      </c>
      <c r="J15" s="50">
        <v>1.1000000000000001</v>
      </c>
      <c r="K15" s="50">
        <v>1.1000000000000001</v>
      </c>
      <c r="L15" s="50">
        <v>1.3</v>
      </c>
      <c r="M15" s="50">
        <v>1.4</v>
      </c>
      <c r="N15" s="50">
        <v>1.1000000000000001</v>
      </c>
      <c r="O15" s="50">
        <v>1.6</v>
      </c>
      <c r="P15" s="50">
        <v>1.3</v>
      </c>
    </row>
    <row r="16" spans="1:16">
      <c r="A16" s="46">
        <v>2</v>
      </c>
      <c r="B16" s="54" t="s">
        <v>38</v>
      </c>
      <c r="C16" s="49" t="s">
        <v>57</v>
      </c>
      <c r="D16" s="55" t="s">
        <v>58</v>
      </c>
      <c r="E16" s="50">
        <v>1</v>
      </c>
      <c r="F16" s="50">
        <v>1.2</v>
      </c>
      <c r="G16" s="50">
        <v>1.4</v>
      </c>
      <c r="H16" s="50">
        <v>1.8</v>
      </c>
      <c r="I16" s="50">
        <v>2.2000000000000002</v>
      </c>
      <c r="J16" s="50">
        <v>2.6</v>
      </c>
      <c r="K16" s="50">
        <v>1.8</v>
      </c>
      <c r="L16" s="45">
        <v>1.4</v>
      </c>
      <c r="M16" s="45">
        <v>2.2000000000000002</v>
      </c>
      <c r="N16" s="45">
        <v>3</v>
      </c>
      <c r="O16" s="45">
        <v>3</v>
      </c>
      <c r="P16" s="45">
        <v>1.4</v>
      </c>
    </row>
  </sheetData>
  <sortState ref="A3:T44">
    <sortCondition ref="B3:B44"/>
    <sortCondition ref="C3:C44"/>
  </sortState>
  <mergeCells count="1">
    <mergeCell ref="A1:P1"/>
  </mergeCells>
  <pageMargins left="0.2" right="0.17" top="0.75" bottom="0.75" header="0.3" footer="0.3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9"/>
  <sheetViews>
    <sheetView workbookViewId="0">
      <selection activeCell="E14" sqref="E14:P14"/>
    </sheetView>
  </sheetViews>
  <sheetFormatPr defaultColWidth="9" defaultRowHeight="15"/>
  <cols>
    <col min="3" max="3" width="13.85546875" customWidth="1"/>
    <col min="4" max="4" width="39.140625" customWidth="1"/>
  </cols>
  <sheetData>
    <row r="1" spans="1:16">
      <c r="A1" s="75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>
      <c r="A2" s="45" t="s">
        <v>34</v>
      </c>
      <c r="B2" s="45" t="s">
        <v>35</v>
      </c>
      <c r="C2" s="45" t="s">
        <v>36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</row>
    <row r="3" spans="1:16">
      <c r="A3" s="46"/>
      <c r="B3" s="47"/>
      <c r="C3" s="47"/>
      <c r="D3" s="47" t="s">
        <v>205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>
      <c r="A4" s="46">
        <v>1</v>
      </c>
      <c r="B4" s="47" t="s">
        <v>206</v>
      </c>
      <c r="C4" s="49" t="s">
        <v>207</v>
      </c>
      <c r="D4" s="49" t="s">
        <v>208</v>
      </c>
      <c r="E4" s="50">
        <v>0.33</v>
      </c>
      <c r="F4" s="50">
        <v>0.33</v>
      </c>
      <c r="G4" s="50">
        <v>0.33</v>
      </c>
      <c r="H4" s="50">
        <v>0.33</v>
      </c>
      <c r="I4" s="50">
        <v>0.33</v>
      </c>
      <c r="J4" s="50">
        <v>0.33</v>
      </c>
      <c r="K4" s="50">
        <v>0.33</v>
      </c>
      <c r="L4" s="50">
        <v>0.33</v>
      </c>
      <c r="M4" s="50">
        <v>0</v>
      </c>
      <c r="N4" s="50">
        <v>0.33</v>
      </c>
      <c r="O4" s="50">
        <v>0.33</v>
      </c>
      <c r="P4" s="50">
        <v>0.33</v>
      </c>
    </row>
    <row r="5" spans="1:16">
      <c r="A5" s="46">
        <v>2</v>
      </c>
      <c r="B5" s="47" t="s">
        <v>206</v>
      </c>
      <c r="C5" s="49" t="s">
        <v>209</v>
      </c>
      <c r="D5" s="49" t="s">
        <v>210</v>
      </c>
      <c r="E5" s="50">
        <v>3</v>
      </c>
      <c r="F5" s="50">
        <v>2.1</v>
      </c>
      <c r="G5" s="50">
        <v>2</v>
      </c>
      <c r="H5" s="50">
        <v>1</v>
      </c>
      <c r="I5" s="50">
        <v>0</v>
      </c>
      <c r="J5" s="50">
        <v>0</v>
      </c>
      <c r="K5" s="50">
        <v>0</v>
      </c>
      <c r="L5" s="50">
        <v>0</v>
      </c>
      <c r="M5" s="50">
        <v>2</v>
      </c>
      <c r="N5" s="50">
        <v>1.7</v>
      </c>
      <c r="O5" s="50">
        <v>1</v>
      </c>
      <c r="P5" s="50">
        <v>0</v>
      </c>
    </row>
    <row r="6" spans="1:16">
      <c r="A6" s="46">
        <v>3</v>
      </c>
      <c r="B6" s="47" t="s">
        <v>206</v>
      </c>
      <c r="C6" s="49" t="s">
        <v>211</v>
      </c>
      <c r="D6" s="49" t="s">
        <v>212</v>
      </c>
      <c r="E6" s="50">
        <v>2.6</v>
      </c>
      <c r="F6" s="50">
        <v>2.6</v>
      </c>
      <c r="G6" s="50">
        <v>2.5</v>
      </c>
      <c r="H6" s="50">
        <v>2.5</v>
      </c>
      <c r="I6" s="50">
        <v>2.8</v>
      </c>
      <c r="J6" s="50">
        <v>2.6</v>
      </c>
      <c r="K6" s="50">
        <v>1.6</v>
      </c>
      <c r="L6" s="50">
        <v>1.3</v>
      </c>
      <c r="M6" s="50">
        <v>1.5</v>
      </c>
      <c r="N6" s="50">
        <v>2.6</v>
      </c>
      <c r="O6" s="50">
        <v>2.1</v>
      </c>
      <c r="P6" s="50">
        <v>2.8</v>
      </c>
    </row>
    <row r="7" spans="1:16">
      <c r="A7" s="46">
        <v>4</v>
      </c>
      <c r="B7" s="47" t="s">
        <v>206</v>
      </c>
      <c r="C7" s="49" t="s">
        <v>213</v>
      </c>
      <c r="D7" s="49" t="s">
        <v>214</v>
      </c>
      <c r="E7" s="50">
        <v>2.4</v>
      </c>
      <c r="F7" s="50">
        <v>2.6</v>
      </c>
      <c r="G7" s="50">
        <v>2.6</v>
      </c>
      <c r="H7" s="50">
        <v>2.2000000000000002</v>
      </c>
      <c r="I7" s="50">
        <v>1.8</v>
      </c>
      <c r="J7" s="50">
        <v>1.8</v>
      </c>
      <c r="K7" s="50">
        <v>1.6</v>
      </c>
      <c r="L7" s="50">
        <v>0.6</v>
      </c>
      <c r="M7" s="50">
        <v>1.4</v>
      </c>
      <c r="N7" s="50">
        <v>1.4</v>
      </c>
      <c r="O7" s="50">
        <v>1.8</v>
      </c>
      <c r="P7" s="50">
        <v>2.4</v>
      </c>
    </row>
    <row r="8" spans="1:16">
      <c r="A8" s="46">
        <v>5</v>
      </c>
      <c r="B8" s="47" t="s">
        <v>206</v>
      </c>
      <c r="C8" s="47" t="s">
        <v>60</v>
      </c>
      <c r="D8" s="47" t="s">
        <v>215</v>
      </c>
      <c r="E8" s="50">
        <v>2.25</v>
      </c>
      <c r="F8" s="50">
        <v>1.75</v>
      </c>
      <c r="G8" s="50">
        <v>1.5</v>
      </c>
      <c r="H8" s="50">
        <v>2</v>
      </c>
      <c r="I8" s="50">
        <v>1.67</v>
      </c>
      <c r="J8" s="50">
        <v>2.25</v>
      </c>
      <c r="K8" s="50">
        <v>1.5</v>
      </c>
      <c r="L8" s="50">
        <v>1.3</v>
      </c>
      <c r="M8" s="50">
        <v>2.25</v>
      </c>
      <c r="N8" s="50">
        <v>1.3</v>
      </c>
      <c r="O8" s="50">
        <v>2.5</v>
      </c>
      <c r="P8" s="50">
        <v>2.25</v>
      </c>
    </row>
    <row r="9" spans="1:16">
      <c r="A9" s="46">
        <v>6</v>
      </c>
      <c r="B9" s="47" t="s">
        <v>206</v>
      </c>
      <c r="C9" s="47" t="s">
        <v>216</v>
      </c>
      <c r="D9" s="47" t="s">
        <v>217</v>
      </c>
      <c r="E9" s="50">
        <v>2.25</v>
      </c>
      <c r="F9" s="50">
        <v>1.37</v>
      </c>
      <c r="G9" s="50">
        <v>1.5</v>
      </c>
      <c r="H9" s="50">
        <v>2.5</v>
      </c>
      <c r="I9" s="50">
        <v>1.1200000000000001</v>
      </c>
      <c r="J9" s="50">
        <v>2</v>
      </c>
      <c r="K9" s="50">
        <v>0.37</v>
      </c>
      <c r="L9" s="50">
        <v>1</v>
      </c>
      <c r="M9" s="50">
        <v>2.25</v>
      </c>
      <c r="N9" s="50">
        <v>1</v>
      </c>
      <c r="O9" s="50">
        <v>2.37</v>
      </c>
      <c r="P9" s="50">
        <v>2.25</v>
      </c>
    </row>
    <row r="10" spans="1:16">
      <c r="A10" s="46">
        <v>7</v>
      </c>
      <c r="B10" s="47" t="s">
        <v>206</v>
      </c>
      <c r="C10" s="47" t="s">
        <v>66</v>
      </c>
      <c r="D10" s="47" t="s">
        <v>67</v>
      </c>
      <c r="E10" s="50">
        <v>1</v>
      </c>
      <c r="F10" s="50">
        <v>1.5</v>
      </c>
      <c r="G10" s="50">
        <v>0.66</v>
      </c>
      <c r="H10" s="50">
        <v>1</v>
      </c>
      <c r="I10" s="50">
        <v>1.5</v>
      </c>
      <c r="J10" s="50">
        <v>0.16</v>
      </c>
      <c r="K10" s="50">
        <v>0.83</v>
      </c>
      <c r="L10" s="50">
        <v>1.5</v>
      </c>
      <c r="M10" s="50">
        <v>1</v>
      </c>
      <c r="N10" s="50">
        <v>1.5</v>
      </c>
      <c r="O10" s="50">
        <v>0.5</v>
      </c>
      <c r="P10" s="50">
        <v>0.5</v>
      </c>
    </row>
    <row r="11" spans="1:16">
      <c r="A11" s="46">
        <v>8</v>
      </c>
      <c r="B11" s="47" t="s">
        <v>206</v>
      </c>
      <c r="C11" s="47" t="s">
        <v>68</v>
      </c>
      <c r="D11" s="47" t="s">
        <v>218</v>
      </c>
      <c r="E11" s="50">
        <v>1</v>
      </c>
      <c r="F11" s="50">
        <v>1.83</v>
      </c>
      <c r="G11" s="50">
        <v>0.66</v>
      </c>
      <c r="H11" s="50">
        <v>1</v>
      </c>
      <c r="I11" s="50">
        <v>1.5</v>
      </c>
      <c r="J11" s="50">
        <v>0.16</v>
      </c>
      <c r="K11" s="50">
        <v>0.83</v>
      </c>
      <c r="L11" s="50">
        <v>1.5</v>
      </c>
      <c r="M11" s="50">
        <v>1</v>
      </c>
      <c r="N11" s="50">
        <v>1.5</v>
      </c>
      <c r="O11" s="50">
        <v>0.5</v>
      </c>
      <c r="P11" s="50">
        <v>0.5</v>
      </c>
    </row>
    <row r="12" spans="1:16">
      <c r="A12" s="46">
        <v>9</v>
      </c>
      <c r="B12" s="47" t="s">
        <v>206</v>
      </c>
      <c r="C12" s="47" t="s">
        <v>219</v>
      </c>
      <c r="D12" s="47" t="s">
        <v>220</v>
      </c>
      <c r="E12" s="50">
        <v>1.1599999999999999</v>
      </c>
      <c r="F12" s="50">
        <v>1.1599999999999999</v>
      </c>
      <c r="G12" s="50">
        <v>0.5</v>
      </c>
      <c r="H12" s="50">
        <v>1.5</v>
      </c>
      <c r="I12" s="50">
        <v>0.3</v>
      </c>
      <c r="J12" s="50">
        <v>0.16</v>
      </c>
      <c r="K12" s="50">
        <v>0.5</v>
      </c>
      <c r="L12" s="50">
        <v>1.6</v>
      </c>
      <c r="M12" s="50">
        <v>0.83</v>
      </c>
      <c r="N12" s="50">
        <v>1.5</v>
      </c>
      <c r="O12" s="50">
        <v>0.33</v>
      </c>
      <c r="P12" s="50">
        <v>1</v>
      </c>
    </row>
    <row r="13" spans="1:16">
      <c r="A13" s="46">
        <v>10</v>
      </c>
      <c r="B13" s="47" t="s">
        <v>206</v>
      </c>
      <c r="C13" s="47" t="s">
        <v>74</v>
      </c>
      <c r="D13" s="47" t="s">
        <v>221</v>
      </c>
      <c r="E13" s="50">
        <v>1.2</v>
      </c>
      <c r="F13" s="50">
        <v>1</v>
      </c>
      <c r="G13" s="50">
        <v>0.8</v>
      </c>
      <c r="H13" s="50">
        <v>0.3</v>
      </c>
      <c r="I13" s="50">
        <v>1</v>
      </c>
      <c r="J13" s="50">
        <v>1.2</v>
      </c>
      <c r="K13" s="50">
        <v>1.2</v>
      </c>
      <c r="L13" s="50">
        <v>0.8</v>
      </c>
      <c r="M13" s="50">
        <v>0.5</v>
      </c>
      <c r="N13" s="50">
        <v>1.2</v>
      </c>
      <c r="O13" s="50">
        <v>1</v>
      </c>
      <c r="P13" s="50">
        <v>1</v>
      </c>
    </row>
    <row r="14" spans="1:16">
      <c r="A14" s="46"/>
      <c r="B14" s="47"/>
      <c r="C14" s="47"/>
      <c r="D14" s="47" t="s">
        <v>52</v>
      </c>
      <c r="E14" s="50">
        <f>AVERAGE(E4:E13)</f>
        <v>1.7190000000000001</v>
      </c>
      <c r="F14" s="50">
        <f t="shared" ref="F14:P14" si="0">AVERAGE(F4:F13)</f>
        <v>1.6240000000000001</v>
      </c>
      <c r="G14" s="50">
        <f t="shared" si="0"/>
        <v>1.3050000000000002</v>
      </c>
      <c r="H14" s="50">
        <f t="shared" si="0"/>
        <v>1.4330000000000003</v>
      </c>
      <c r="I14" s="50">
        <f t="shared" si="0"/>
        <v>1.202</v>
      </c>
      <c r="J14" s="50">
        <f t="shared" si="0"/>
        <v>1.0660000000000001</v>
      </c>
      <c r="K14" s="50">
        <f t="shared" si="0"/>
        <v>0.876</v>
      </c>
      <c r="L14" s="50">
        <f t="shared" si="0"/>
        <v>0.9930000000000001</v>
      </c>
      <c r="M14" s="50">
        <f t="shared" si="0"/>
        <v>1.2730000000000001</v>
      </c>
      <c r="N14" s="50">
        <f t="shared" si="0"/>
        <v>1.4029999999999998</v>
      </c>
      <c r="O14" s="50">
        <f t="shared" si="0"/>
        <v>1.2430000000000001</v>
      </c>
      <c r="P14" s="50">
        <f t="shared" si="0"/>
        <v>1.3029999999999999</v>
      </c>
    </row>
    <row r="15" spans="1:16">
      <c r="A15" s="48"/>
      <c r="B15" s="48"/>
      <c r="C15" s="48"/>
      <c r="D15" s="47" t="s">
        <v>53</v>
      </c>
      <c r="E15" s="45" t="s">
        <v>31</v>
      </c>
      <c r="F15" s="45" t="s">
        <v>31</v>
      </c>
      <c r="G15" s="45" t="s">
        <v>31</v>
      </c>
      <c r="H15" s="45" t="s">
        <v>31</v>
      </c>
      <c r="I15" s="45" t="s">
        <v>31</v>
      </c>
      <c r="J15" s="45" t="s">
        <v>31</v>
      </c>
      <c r="K15" s="45" t="s">
        <v>31</v>
      </c>
      <c r="L15" s="45" t="s">
        <v>31</v>
      </c>
      <c r="M15" s="45" t="s">
        <v>31</v>
      </c>
      <c r="N15" s="45" t="s">
        <v>31</v>
      </c>
      <c r="O15" s="45" t="s">
        <v>31</v>
      </c>
      <c r="P15" s="45" t="s">
        <v>31</v>
      </c>
    </row>
    <row r="16" spans="1:16">
      <c r="A16" s="51"/>
      <c r="B16" s="51"/>
      <c r="C16" s="51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spans="1:16">
      <c r="A17" s="46"/>
      <c r="B17" s="47"/>
      <c r="C17" s="47"/>
      <c r="D17" s="47" t="s">
        <v>222</v>
      </c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</row>
    <row r="18" spans="1:16">
      <c r="A18" s="46">
        <v>11</v>
      </c>
      <c r="B18" s="47" t="s">
        <v>206</v>
      </c>
      <c r="C18" s="47" t="s">
        <v>216</v>
      </c>
      <c r="D18" s="47" t="s">
        <v>217</v>
      </c>
      <c r="E18" s="50">
        <v>2.25</v>
      </c>
      <c r="F18" s="50">
        <v>1.37</v>
      </c>
      <c r="G18" s="50">
        <v>1.5</v>
      </c>
      <c r="H18" s="50">
        <v>2.5</v>
      </c>
      <c r="I18" s="50">
        <v>1.1200000000000001</v>
      </c>
      <c r="J18" s="50">
        <v>2</v>
      </c>
      <c r="K18" s="50">
        <v>0.37</v>
      </c>
      <c r="L18" s="50">
        <v>1</v>
      </c>
      <c r="M18" s="50">
        <v>2.25</v>
      </c>
      <c r="N18" s="50">
        <v>1</v>
      </c>
      <c r="O18" s="50">
        <v>2.37</v>
      </c>
      <c r="P18" s="50">
        <v>2.25</v>
      </c>
    </row>
    <row r="19" spans="1:16">
      <c r="A19" s="46">
        <v>12</v>
      </c>
      <c r="B19" s="47" t="s">
        <v>206</v>
      </c>
      <c r="C19" s="47" t="s">
        <v>219</v>
      </c>
      <c r="D19" s="47" t="s">
        <v>220</v>
      </c>
      <c r="E19" s="50">
        <v>1.1599999999999999</v>
      </c>
      <c r="F19" s="50">
        <v>1.1599999999999999</v>
      </c>
      <c r="G19" s="50">
        <v>0.5</v>
      </c>
      <c r="H19" s="50">
        <v>1.5</v>
      </c>
      <c r="I19" s="50">
        <v>0.3</v>
      </c>
      <c r="J19" s="50">
        <v>0.16</v>
      </c>
      <c r="K19" s="50">
        <v>0.5</v>
      </c>
      <c r="L19" s="50">
        <v>1.6</v>
      </c>
      <c r="M19" s="50">
        <v>0.83</v>
      </c>
      <c r="N19" s="50">
        <v>1.5</v>
      </c>
      <c r="O19" s="50">
        <v>0.33</v>
      </c>
      <c r="P19" s="50">
        <v>1</v>
      </c>
    </row>
  </sheetData>
  <mergeCells count="1">
    <mergeCell ref="A1:P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0"/>
  <sheetViews>
    <sheetView topLeftCell="A7" workbookViewId="0">
      <selection activeCell="E29" sqref="E29:P29"/>
    </sheetView>
  </sheetViews>
  <sheetFormatPr defaultColWidth="9" defaultRowHeight="15"/>
  <cols>
    <col min="1" max="1" width="2.85546875" customWidth="1"/>
    <col min="2" max="2" width="3.28515625" customWidth="1"/>
    <col min="3" max="3" width="12.28515625" customWidth="1"/>
    <col min="4" max="4" width="35.7109375" customWidth="1"/>
    <col min="5" max="5" width="7.140625" customWidth="1"/>
    <col min="6" max="6" width="6.42578125" customWidth="1"/>
    <col min="7" max="7" width="6.7109375" customWidth="1"/>
    <col min="8" max="8" width="7.140625" customWidth="1"/>
    <col min="9" max="9" width="6.42578125" customWidth="1"/>
    <col min="10" max="10" width="6.5703125" customWidth="1"/>
    <col min="11" max="11" width="6.7109375" customWidth="1"/>
    <col min="12" max="12" width="6.140625" customWidth="1"/>
    <col min="13" max="13" width="6.5703125" customWidth="1"/>
    <col min="14" max="14" width="7.5703125" customWidth="1"/>
    <col min="15" max="15" width="7.85546875" customWidth="1"/>
    <col min="16" max="16" width="7.140625" customWidth="1"/>
  </cols>
  <sheetData>
    <row r="1" spans="1:16">
      <c r="A1" s="75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s="52" customFormat="1">
      <c r="A2" s="45" t="s">
        <v>34</v>
      </c>
      <c r="B2" s="45" t="s">
        <v>35</v>
      </c>
      <c r="C2" s="45" t="s">
        <v>36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</row>
    <row r="3" spans="1:16">
      <c r="A3" s="46"/>
      <c r="B3" s="47"/>
      <c r="C3" s="47"/>
      <c r="D3" s="47" t="s">
        <v>19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>
      <c r="A4" s="46">
        <v>1</v>
      </c>
      <c r="B4" s="47" t="s">
        <v>59</v>
      </c>
      <c r="C4" s="66" t="s">
        <v>60</v>
      </c>
      <c r="D4" s="66" t="s">
        <v>61</v>
      </c>
      <c r="E4" s="50">
        <v>1.2</v>
      </c>
      <c r="F4" s="50">
        <v>1</v>
      </c>
      <c r="G4" s="50">
        <v>0.8</v>
      </c>
      <c r="H4" s="50">
        <v>0.3</v>
      </c>
      <c r="I4" s="50">
        <v>1</v>
      </c>
      <c r="J4" s="50">
        <v>1.2</v>
      </c>
      <c r="K4" s="50">
        <v>1.2</v>
      </c>
      <c r="L4" s="50">
        <v>0.8</v>
      </c>
      <c r="M4" s="50">
        <v>0.5</v>
      </c>
      <c r="N4" s="50">
        <v>1.2</v>
      </c>
      <c r="O4" s="50">
        <v>1</v>
      </c>
      <c r="P4" s="50">
        <v>1</v>
      </c>
    </row>
    <row r="5" spans="1:16">
      <c r="A5" s="46">
        <v>2</v>
      </c>
      <c r="B5" s="47" t="s">
        <v>59</v>
      </c>
      <c r="C5" s="66" t="s">
        <v>62</v>
      </c>
      <c r="D5" s="66" t="s">
        <v>63</v>
      </c>
      <c r="E5" s="50">
        <v>2.83</v>
      </c>
      <c r="F5" s="50">
        <v>2.5</v>
      </c>
      <c r="G5" s="50">
        <v>3</v>
      </c>
      <c r="H5" s="50">
        <v>2.5</v>
      </c>
      <c r="I5" s="50">
        <v>2.33</v>
      </c>
      <c r="J5" s="50">
        <v>2.33</v>
      </c>
      <c r="K5" s="50">
        <v>0</v>
      </c>
      <c r="L5" s="50">
        <v>0</v>
      </c>
      <c r="M5" s="50">
        <v>1.67</v>
      </c>
      <c r="N5" s="50">
        <v>1.17</v>
      </c>
      <c r="O5" s="50">
        <v>1</v>
      </c>
      <c r="P5" s="50">
        <v>2.5</v>
      </c>
    </row>
    <row r="6" spans="1:16">
      <c r="A6" s="46">
        <v>3</v>
      </c>
      <c r="B6" s="47" t="s">
        <v>59</v>
      </c>
      <c r="C6" s="66" t="s">
        <v>64</v>
      </c>
      <c r="D6" s="66" t="s">
        <v>65</v>
      </c>
      <c r="E6" s="50">
        <v>3</v>
      </c>
      <c r="F6" s="50">
        <v>1.7</v>
      </c>
      <c r="G6" s="50">
        <v>2</v>
      </c>
      <c r="H6" s="50">
        <v>1.7</v>
      </c>
      <c r="I6" s="50">
        <v>1</v>
      </c>
      <c r="J6" s="50">
        <v>0</v>
      </c>
      <c r="K6" s="50">
        <v>0</v>
      </c>
      <c r="L6" s="50">
        <v>0</v>
      </c>
      <c r="M6" s="50">
        <v>1.2</v>
      </c>
      <c r="N6" s="50">
        <v>0</v>
      </c>
      <c r="O6" s="50">
        <v>0.75</v>
      </c>
      <c r="P6" s="50">
        <v>2.1</v>
      </c>
    </row>
    <row r="7" spans="1:16">
      <c r="A7" s="46">
        <v>5</v>
      </c>
      <c r="B7" s="47" t="s">
        <v>59</v>
      </c>
      <c r="C7" s="67" t="s">
        <v>66</v>
      </c>
      <c r="D7" s="67" t="s">
        <v>67</v>
      </c>
      <c r="E7" s="50">
        <v>1</v>
      </c>
      <c r="F7" s="50">
        <v>1.33</v>
      </c>
      <c r="G7" s="50">
        <v>0.67</v>
      </c>
      <c r="H7" s="50">
        <v>1</v>
      </c>
      <c r="I7" s="50">
        <v>1.5</v>
      </c>
      <c r="J7" s="50">
        <v>0.33</v>
      </c>
      <c r="K7" s="50">
        <v>0.83</v>
      </c>
      <c r="L7" s="50">
        <v>1.5</v>
      </c>
      <c r="M7" s="50">
        <v>1</v>
      </c>
      <c r="N7" s="50">
        <v>1.5</v>
      </c>
      <c r="O7" s="50">
        <v>0.5</v>
      </c>
      <c r="P7" s="50">
        <v>0.5</v>
      </c>
    </row>
    <row r="8" spans="1:16">
      <c r="A8" s="46">
        <v>6</v>
      </c>
      <c r="B8" s="47" t="s">
        <v>59</v>
      </c>
      <c r="C8" s="67" t="s">
        <v>68</v>
      </c>
      <c r="D8" s="67" t="s">
        <v>69</v>
      </c>
      <c r="E8" s="50">
        <v>1</v>
      </c>
      <c r="F8" s="50">
        <v>1.2</v>
      </c>
      <c r="G8" s="50">
        <v>1.4</v>
      </c>
      <c r="H8" s="50">
        <v>1.8</v>
      </c>
      <c r="I8" s="50">
        <v>2.2000000000000002</v>
      </c>
      <c r="J8" s="50">
        <v>2.6</v>
      </c>
      <c r="K8" s="50">
        <v>1.8</v>
      </c>
      <c r="L8" s="50">
        <v>1.4</v>
      </c>
      <c r="M8" s="50">
        <v>2.2000000000000002</v>
      </c>
      <c r="N8" s="50">
        <v>3</v>
      </c>
      <c r="O8" s="50">
        <v>3</v>
      </c>
      <c r="P8" s="50">
        <v>1.4</v>
      </c>
    </row>
    <row r="9" spans="1:16">
      <c r="A9" s="46">
        <v>7</v>
      </c>
      <c r="B9" s="47" t="s">
        <v>59</v>
      </c>
      <c r="C9" s="67" t="s">
        <v>70</v>
      </c>
      <c r="D9" s="67" t="s">
        <v>71</v>
      </c>
      <c r="E9" s="50">
        <v>2.83</v>
      </c>
      <c r="F9" s="50">
        <v>2.83</v>
      </c>
      <c r="G9" s="50">
        <v>2.66</v>
      </c>
      <c r="H9" s="50">
        <v>2.83</v>
      </c>
      <c r="I9" s="50">
        <v>1.5</v>
      </c>
      <c r="J9" s="50">
        <v>0.66</v>
      </c>
      <c r="K9" s="50">
        <v>0.16</v>
      </c>
      <c r="L9" s="50">
        <v>1</v>
      </c>
      <c r="M9" s="50">
        <v>1.66</v>
      </c>
      <c r="N9" s="50">
        <v>1.66</v>
      </c>
      <c r="O9" s="50">
        <v>1</v>
      </c>
      <c r="P9" s="50">
        <v>2.83</v>
      </c>
    </row>
    <row r="10" spans="1:16">
      <c r="A10" s="46">
        <v>8</v>
      </c>
      <c r="B10" s="47" t="s">
        <v>59</v>
      </c>
      <c r="C10" s="67" t="s">
        <v>72</v>
      </c>
      <c r="D10" s="67" t="s">
        <v>73</v>
      </c>
      <c r="E10" s="50">
        <v>1</v>
      </c>
      <c r="F10" s="50">
        <v>1.5</v>
      </c>
      <c r="G10" s="50">
        <v>0.5</v>
      </c>
      <c r="H10" s="50">
        <v>1</v>
      </c>
      <c r="I10" s="50">
        <v>1.5</v>
      </c>
      <c r="J10" s="50">
        <v>0.16</v>
      </c>
      <c r="K10" s="50">
        <v>0.83</v>
      </c>
      <c r="L10" s="50">
        <v>1.33</v>
      </c>
      <c r="M10" s="50">
        <v>1</v>
      </c>
      <c r="N10" s="50">
        <v>1</v>
      </c>
      <c r="O10" s="50">
        <v>0.5</v>
      </c>
      <c r="P10" s="50">
        <v>0.5</v>
      </c>
    </row>
    <row r="11" spans="1:16">
      <c r="A11" s="46">
        <v>9</v>
      </c>
      <c r="B11" s="47" t="s">
        <v>59</v>
      </c>
      <c r="C11" s="67" t="s">
        <v>74</v>
      </c>
      <c r="D11" s="67" t="s">
        <v>75</v>
      </c>
      <c r="E11" s="50">
        <v>1.2</v>
      </c>
      <c r="F11" s="50">
        <v>1</v>
      </c>
      <c r="G11" s="50">
        <v>0.8</v>
      </c>
      <c r="H11" s="50">
        <v>0.3</v>
      </c>
      <c r="I11" s="50">
        <v>1</v>
      </c>
      <c r="J11" s="50">
        <v>1.2</v>
      </c>
      <c r="K11" s="50">
        <v>1.2</v>
      </c>
      <c r="L11" s="50">
        <v>0.8</v>
      </c>
      <c r="M11" s="50">
        <v>0.5</v>
      </c>
      <c r="N11" s="50">
        <v>1.2</v>
      </c>
      <c r="O11" s="50">
        <v>1</v>
      </c>
      <c r="P11" s="50">
        <v>1</v>
      </c>
    </row>
    <row r="12" spans="1:16">
      <c r="A12" s="46">
        <v>11</v>
      </c>
      <c r="B12" s="47" t="s">
        <v>59</v>
      </c>
      <c r="C12" s="67" t="s">
        <v>76</v>
      </c>
      <c r="D12" s="67" t="s">
        <v>77</v>
      </c>
      <c r="E12" s="50">
        <v>2.6</v>
      </c>
      <c r="F12" s="50">
        <v>3</v>
      </c>
      <c r="G12" s="50">
        <v>2.6</v>
      </c>
      <c r="H12" s="50">
        <v>2.8</v>
      </c>
      <c r="I12" s="50">
        <v>2.4</v>
      </c>
      <c r="J12" s="50">
        <v>0.4</v>
      </c>
      <c r="K12" s="50">
        <v>0</v>
      </c>
      <c r="L12" s="50">
        <v>0</v>
      </c>
      <c r="M12" s="50">
        <v>1.8</v>
      </c>
      <c r="N12" s="50">
        <v>3</v>
      </c>
      <c r="O12" s="50">
        <v>3</v>
      </c>
      <c r="P12" s="50">
        <v>3</v>
      </c>
    </row>
    <row r="13" spans="1:16">
      <c r="A13" s="46">
        <v>13</v>
      </c>
      <c r="B13" s="47" t="s">
        <v>59</v>
      </c>
      <c r="C13" s="67" t="s">
        <v>78</v>
      </c>
      <c r="D13" s="67" t="s">
        <v>79</v>
      </c>
      <c r="E13" s="50">
        <v>2.67</v>
      </c>
      <c r="F13" s="50">
        <v>2.83</v>
      </c>
      <c r="G13" s="50">
        <v>2.8</v>
      </c>
      <c r="H13" s="50">
        <v>2.8</v>
      </c>
      <c r="I13" s="50">
        <v>2.6</v>
      </c>
      <c r="J13" s="50">
        <v>2.2000000000000002</v>
      </c>
      <c r="K13" s="50">
        <v>1.2</v>
      </c>
      <c r="L13" s="50">
        <v>1</v>
      </c>
      <c r="M13" s="50">
        <v>1</v>
      </c>
      <c r="N13" s="50">
        <v>1</v>
      </c>
      <c r="O13" s="50">
        <v>1.2</v>
      </c>
      <c r="P13" s="50">
        <v>1.4</v>
      </c>
    </row>
    <row r="14" spans="1:16">
      <c r="A14" s="46"/>
      <c r="B14" s="47"/>
      <c r="C14" s="47"/>
      <c r="D14" s="47" t="s">
        <v>52</v>
      </c>
      <c r="E14" s="50">
        <f>AVERAGE(E4:E13)</f>
        <v>1.9329999999999998</v>
      </c>
      <c r="F14" s="50">
        <f t="shared" ref="F14:P14" si="0">AVERAGE(F4:F13)</f>
        <v>1.889</v>
      </c>
      <c r="G14" s="50">
        <f t="shared" si="0"/>
        <v>1.7230000000000001</v>
      </c>
      <c r="H14" s="50">
        <f t="shared" si="0"/>
        <v>1.7030000000000001</v>
      </c>
      <c r="I14" s="50">
        <f t="shared" si="0"/>
        <v>1.7030000000000001</v>
      </c>
      <c r="J14" s="50">
        <f t="shared" si="0"/>
        <v>1.1080000000000001</v>
      </c>
      <c r="K14" s="50">
        <f t="shared" si="0"/>
        <v>0.72200000000000009</v>
      </c>
      <c r="L14" s="50">
        <f t="shared" si="0"/>
        <v>0.78299999999999992</v>
      </c>
      <c r="M14" s="50">
        <f t="shared" si="0"/>
        <v>1.2530000000000001</v>
      </c>
      <c r="N14" s="50">
        <f t="shared" si="0"/>
        <v>1.4729999999999999</v>
      </c>
      <c r="O14" s="50">
        <f t="shared" si="0"/>
        <v>1.2949999999999999</v>
      </c>
      <c r="P14" s="50">
        <f t="shared" si="0"/>
        <v>1.623</v>
      </c>
    </row>
    <row r="15" spans="1:16">
      <c r="A15" s="48"/>
      <c r="B15" s="48"/>
      <c r="C15" s="48"/>
      <c r="D15" s="47" t="s">
        <v>53</v>
      </c>
      <c r="E15" s="45" t="s">
        <v>31</v>
      </c>
      <c r="F15" s="45" t="s">
        <v>31</v>
      </c>
      <c r="G15" s="45" t="s">
        <v>31</v>
      </c>
      <c r="H15" s="45" t="s">
        <v>31</v>
      </c>
      <c r="I15" s="45" t="s">
        <v>31</v>
      </c>
      <c r="J15" s="45" t="s">
        <v>31</v>
      </c>
      <c r="K15" s="45" t="s">
        <v>31</v>
      </c>
      <c r="L15" s="45" t="s">
        <v>31</v>
      </c>
      <c r="M15" s="45" t="s">
        <v>31</v>
      </c>
      <c r="N15" s="45" t="s">
        <v>31</v>
      </c>
      <c r="O15" s="45" t="s">
        <v>31</v>
      </c>
      <c r="P15" s="45" t="s">
        <v>31</v>
      </c>
    </row>
    <row r="16" spans="1:16">
      <c r="A16" s="51"/>
      <c r="B16" s="51"/>
      <c r="C16" s="51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spans="1:16">
      <c r="A17" s="46"/>
      <c r="B17" s="47"/>
      <c r="C17" s="47"/>
      <c r="D17" s="47" t="s">
        <v>32</v>
      </c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</row>
    <row r="18" spans="1:16">
      <c r="A18" s="46">
        <v>1</v>
      </c>
      <c r="B18" s="47" t="s">
        <v>59</v>
      </c>
      <c r="C18" s="66" t="s">
        <v>60</v>
      </c>
      <c r="D18" s="66" t="s">
        <v>61</v>
      </c>
      <c r="E18" s="50">
        <v>1.2</v>
      </c>
      <c r="F18" s="50">
        <v>1</v>
      </c>
      <c r="G18" s="50">
        <v>0.8</v>
      </c>
      <c r="H18" s="50">
        <v>0.3</v>
      </c>
      <c r="I18" s="50">
        <v>1</v>
      </c>
      <c r="J18" s="50">
        <v>1.2</v>
      </c>
      <c r="K18" s="50">
        <v>1.2</v>
      </c>
      <c r="L18" s="50">
        <v>0.8</v>
      </c>
      <c r="M18" s="50">
        <v>0.5</v>
      </c>
      <c r="N18" s="50">
        <v>1.2</v>
      </c>
      <c r="O18" s="50">
        <v>1</v>
      </c>
      <c r="P18" s="50">
        <v>1</v>
      </c>
    </row>
    <row r="19" spans="1:16">
      <c r="A19" s="46">
        <v>3</v>
      </c>
      <c r="B19" s="47" t="s">
        <v>59</v>
      </c>
      <c r="C19" s="66" t="s">
        <v>64</v>
      </c>
      <c r="D19" s="66" t="s">
        <v>65</v>
      </c>
      <c r="E19" s="50">
        <v>3</v>
      </c>
      <c r="F19" s="50">
        <v>1.7</v>
      </c>
      <c r="G19" s="50">
        <v>2</v>
      </c>
      <c r="H19" s="50">
        <v>1.7</v>
      </c>
      <c r="I19" s="50">
        <v>1</v>
      </c>
      <c r="J19" s="50">
        <v>0</v>
      </c>
      <c r="K19" s="50">
        <v>0</v>
      </c>
      <c r="L19" s="50">
        <v>0</v>
      </c>
      <c r="M19" s="50">
        <v>1.2</v>
      </c>
      <c r="N19" s="50">
        <v>0</v>
      </c>
      <c r="O19" s="50">
        <v>0.75</v>
      </c>
      <c r="P19" s="50">
        <v>2.1</v>
      </c>
    </row>
    <row r="20" spans="1:16">
      <c r="A20" s="46">
        <v>4</v>
      </c>
      <c r="B20" s="47" t="s">
        <v>59</v>
      </c>
      <c r="C20" s="66" t="s">
        <v>80</v>
      </c>
      <c r="D20" s="66" t="s">
        <v>81</v>
      </c>
      <c r="E20" s="50">
        <v>2.8</v>
      </c>
      <c r="F20" s="50">
        <v>2.6</v>
      </c>
      <c r="G20" s="50">
        <v>2.4</v>
      </c>
      <c r="H20" s="50">
        <v>2.2999999999999998</v>
      </c>
      <c r="I20" s="50">
        <v>2</v>
      </c>
      <c r="J20" s="50">
        <v>1.8</v>
      </c>
      <c r="K20" s="50">
        <v>1.6</v>
      </c>
      <c r="L20" s="50">
        <v>1.6</v>
      </c>
      <c r="M20" s="50">
        <v>1.5</v>
      </c>
      <c r="N20" s="50">
        <v>1.5</v>
      </c>
      <c r="O20" s="50">
        <v>0.9</v>
      </c>
      <c r="P20" s="50">
        <v>0.6</v>
      </c>
    </row>
    <row r="21" spans="1:16">
      <c r="A21" s="46">
        <v>5</v>
      </c>
      <c r="B21" s="47" t="s">
        <v>59</v>
      </c>
      <c r="C21" s="67" t="s">
        <v>66</v>
      </c>
      <c r="D21" s="67" t="s">
        <v>67</v>
      </c>
      <c r="E21" s="50">
        <v>1</v>
      </c>
      <c r="F21" s="50">
        <v>1.33</v>
      </c>
      <c r="G21" s="50">
        <v>0.67</v>
      </c>
      <c r="H21" s="50">
        <v>1</v>
      </c>
      <c r="I21" s="50">
        <v>1.5</v>
      </c>
      <c r="J21" s="50">
        <v>0.33</v>
      </c>
      <c r="K21" s="50">
        <v>0.83</v>
      </c>
      <c r="L21" s="50">
        <v>1.5</v>
      </c>
      <c r="M21" s="50">
        <v>1</v>
      </c>
      <c r="N21" s="50">
        <v>1.5</v>
      </c>
      <c r="O21" s="50">
        <v>0.5</v>
      </c>
      <c r="P21" s="50">
        <v>0.5</v>
      </c>
    </row>
    <row r="22" spans="1:16">
      <c r="A22" s="46">
        <v>6</v>
      </c>
      <c r="B22" s="47" t="s">
        <v>59</v>
      </c>
      <c r="C22" s="67" t="s">
        <v>68</v>
      </c>
      <c r="D22" s="67" t="s">
        <v>69</v>
      </c>
      <c r="E22" s="50">
        <v>1</v>
      </c>
      <c r="F22" s="50">
        <v>1.2</v>
      </c>
      <c r="G22" s="50">
        <v>1.4</v>
      </c>
      <c r="H22" s="50">
        <v>1.8</v>
      </c>
      <c r="I22" s="50">
        <v>2.2000000000000002</v>
      </c>
      <c r="J22" s="50">
        <v>2.6</v>
      </c>
      <c r="K22" s="50">
        <v>1.8</v>
      </c>
      <c r="L22" s="50">
        <v>1.4</v>
      </c>
      <c r="M22" s="50">
        <v>2.2000000000000002</v>
      </c>
      <c r="N22" s="50">
        <v>3</v>
      </c>
      <c r="O22" s="50">
        <v>3</v>
      </c>
      <c r="P22" s="50">
        <v>1.4</v>
      </c>
    </row>
    <row r="23" spans="1:16">
      <c r="A23" s="46">
        <v>7</v>
      </c>
      <c r="B23" s="47" t="s">
        <v>59</v>
      </c>
      <c r="C23" s="67" t="s">
        <v>70</v>
      </c>
      <c r="D23" s="67" t="s">
        <v>71</v>
      </c>
      <c r="E23" s="50">
        <v>2.83</v>
      </c>
      <c r="F23" s="50">
        <v>2.83</v>
      </c>
      <c r="G23" s="50">
        <v>2.66</v>
      </c>
      <c r="H23" s="50">
        <v>2.83</v>
      </c>
      <c r="I23" s="50">
        <v>1.5</v>
      </c>
      <c r="J23" s="50">
        <v>0.66</v>
      </c>
      <c r="K23" s="50">
        <v>0.16</v>
      </c>
      <c r="L23" s="50">
        <v>1</v>
      </c>
      <c r="M23" s="50">
        <v>1.66</v>
      </c>
      <c r="N23" s="50">
        <v>1.66</v>
      </c>
      <c r="O23" s="50">
        <v>1</v>
      </c>
      <c r="P23" s="50">
        <v>2.83</v>
      </c>
    </row>
    <row r="24" spans="1:16">
      <c r="A24" s="46">
        <v>8</v>
      </c>
      <c r="B24" s="47" t="s">
        <v>59</v>
      </c>
      <c r="C24" s="67" t="s">
        <v>72</v>
      </c>
      <c r="D24" s="67" t="s">
        <v>73</v>
      </c>
      <c r="E24" s="50">
        <v>1</v>
      </c>
      <c r="F24" s="50">
        <v>1.5</v>
      </c>
      <c r="G24" s="50">
        <v>0.5</v>
      </c>
      <c r="H24" s="50">
        <v>1</v>
      </c>
      <c r="I24" s="50">
        <v>1.5</v>
      </c>
      <c r="J24" s="50">
        <v>0.16</v>
      </c>
      <c r="K24" s="50">
        <v>0.83</v>
      </c>
      <c r="L24" s="50">
        <v>1.33</v>
      </c>
      <c r="M24" s="50">
        <v>1</v>
      </c>
      <c r="N24" s="50">
        <v>1</v>
      </c>
      <c r="O24" s="50">
        <v>0.5</v>
      </c>
      <c r="P24" s="50">
        <v>0.5</v>
      </c>
    </row>
    <row r="25" spans="1:16">
      <c r="A25" s="46">
        <v>9</v>
      </c>
      <c r="B25" s="47" t="s">
        <v>59</v>
      </c>
      <c r="C25" s="67" t="s">
        <v>74</v>
      </c>
      <c r="D25" s="67" t="s">
        <v>75</v>
      </c>
      <c r="E25" s="50">
        <v>1.2</v>
      </c>
      <c r="F25" s="50">
        <v>1</v>
      </c>
      <c r="G25" s="50">
        <v>0.8</v>
      </c>
      <c r="H25" s="50">
        <v>0.3</v>
      </c>
      <c r="I25" s="50">
        <v>1</v>
      </c>
      <c r="J25" s="50">
        <v>1.2</v>
      </c>
      <c r="K25" s="50">
        <v>1.2</v>
      </c>
      <c r="L25" s="50">
        <v>0.8</v>
      </c>
      <c r="M25" s="50">
        <v>0.5</v>
      </c>
      <c r="N25" s="50">
        <v>1.2</v>
      </c>
      <c r="O25" s="50">
        <v>1</v>
      </c>
      <c r="P25" s="50">
        <v>1</v>
      </c>
    </row>
    <row r="26" spans="1:16">
      <c r="A26" s="46">
        <v>10</v>
      </c>
      <c r="B26" s="47" t="s">
        <v>59</v>
      </c>
      <c r="C26" s="67" t="s">
        <v>82</v>
      </c>
      <c r="D26" s="67" t="s">
        <v>83</v>
      </c>
      <c r="E26" s="50">
        <v>2.8</v>
      </c>
      <c r="F26" s="50">
        <v>2.8</v>
      </c>
      <c r="G26" s="50">
        <v>2.6</v>
      </c>
      <c r="H26" s="50">
        <v>2.5</v>
      </c>
      <c r="I26" s="50">
        <v>2.5</v>
      </c>
      <c r="J26" s="50">
        <v>2.2000000000000002</v>
      </c>
      <c r="K26" s="50">
        <v>2.2999999999999998</v>
      </c>
      <c r="L26" s="50">
        <v>2.2999999999999998</v>
      </c>
      <c r="M26" s="50">
        <v>2</v>
      </c>
      <c r="N26" s="50">
        <v>1.6</v>
      </c>
      <c r="O26" s="50">
        <v>1</v>
      </c>
      <c r="P26" s="50">
        <v>1</v>
      </c>
    </row>
    <row r="27" spans="1:16">
      <c r="A27" s="46">
        <v>11</v>
      </c>
      <c r="B27" s="47" t="s">
        <v>59</v>
      </c>
      <c r="C27" s="67" t="s">
        <v>76</v>
      </c>
      <c r="D27" s="67" t="s">
        <v>77</v>
      </c>
      <c r="E27" s="50">
        <v>2.6</v>
      </c>
      <c r="F27" s="50">
        <v>3</v>
      </c>
      <c r="G27" s="50">
        <v>2.6</v>
      </c>
      <c r="H27" s="50">
        <v>2.8</v>
      </c>
      <c r="I27" s="50">
        <v>2.4</v>
      </c>
      <c r="J27" s="50">
        <v>0.4</v>
      </c>
      <c r="K27" s="50">
        <v>0</v>
      </c>
      <c r="L27" s="50">
        <v>0</v>
      </c>
      <c r="M27" s="50">
        <v>1.8</v>
      </c>
      <c r="N27" s="50">
        <v>3</v>
      </c>
      <c r="O27" s="50">
        <v>3</v>
      </c>
      <c r="P27" s="50">
        <v>3</v>
      </c>
    </row>
    <row r="28" spans="1:16">
      <c r="A28" s="46">
        <v>13</v>
      </c>
      <c r="B28" s="47" t="s">
        <v>59</v>
      </c>
      <c r="C28" s="67" t="s">
        <v>78</v>
      </c>
      <c r="D28" s="67" t="s">
        <v>79</v>
      </c>
      <c r="E28" s="50">
        <v>2.67</v>
      </c>
      <c r="F28" s="50">
        <v>2.83</v>
      </c>
      <c r="G28" s="50">
        <v>2.8</v>
      </c>
      <c r="H28" s="50">
        <v>2.8</v>
      </c>
      <c r="I28" s="50">
        <v>2.6</v>
      </c>
      <c r="J28" s="50">
        <v>2.2000000000000002</v>
      </c>
      <c r="K28" s="50">
        <v>1.2</v>
      </c>
      <c r="L28" s="50">
        <v>1</v>
      </c>
      <c r="M28" s="50">
        <v>1</v>
      </c>
      <c r="N28" s="50">
        <v>1</v>
      </c>
      <c r="O28" s="50">
        <v>1.2</v>
      </c>
      <c r="P28" s="50">
        <v>1.4</v>
      </c>
    </row>
    <row r="29" spans="1:16">
      <c r="A29" s="46"/>
      <c r="B29" s="47"/>
      <c r="C29" s="47"/>
      <c r="D29" s="47" t="s">
        <v>52</v>
      </c>
      <c r="E29" s="50">
        <f>AVERAGE(E18:E28)</f>
        <v>2.0090909090909093</v>
      </c>
      <c r="F29" s="50">
        <f t="shared" ref="F29:P29" si="1">AVERAGE(F18:F28)</f>
        <v>1.9809090909090907</v>
      </c>
      <c r="G29" s="50">
        <f t="shared" si="1"/>
        <v>1.7481818181818183</v>
      </c>
      <c r="H29" s="50">
        <f t="shared" si="1"/>
        <v>1.7572727272727275</v>
      </c>
      <c r="I29" s="50">
        <f t="shared" si="1"/>
        <v>1.7454545454545454</v>
      </c>
      <c r="J29" s="50">
        <f t="shared" si="1"/>
        <v>1.1590909090909092</v>
      </c>
      <c r="K29" s="50">
        <f t="shared" si="1"/>
        <v>1.0109090909090908</v>
      </c>
      <c r="L29" s="50">
        <f t="shared" si="1"/>
        <v>1.0663636363636364</v>
      </c>
      <c r="M29" s="50">
        <f t="shared" si="1"/>
        <v>1.3054545454545456</v>
      </c>
      <c r="N29" s="50">
        <f t="shared" si="1"/>
        <v>1.5145454545454542</v>
      </c>
      <c r="O29" s="50">
        <f t="shared" si="1"/>
        <v>1.259090909090909</v>
      </c>
      <c r="P29" s="50">
        <f t="shared" si="1"/>
        <v>1.3936363636363636</v>
      </c>
    </row>
    <row r="30" spans="1:16">
      <c r="A30" s="48"/>
      <c r="B30" s="48"/>
      <c r="C30" s="48"/>
      <c r="D30" s="47" t="s">
        <v>53</v>
      </c>
      <c r="E30" s="45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</sheetData>
  <mergeCells count="1">
    <mergeCell ref="A1:P1"/>
  </mergeCells>
  <pageMargins left="0.196850393700787" right="0.15748031496063" top="0.74803149606299202" bottom="0.74803149606299202" header="0.27559055118110198" footer="0.31496062992126"/>
  <pageSetup scale="95" orientation="landscape" verticalDpi="1200"/>
</worksheet>
</file>

<file path=xl/worksheets/sheet6.xml><?xml version="1.0" encoding="utf-8"?>
<worksheet xmlns="http://schemas.openxmlformats.org/spreadsheetml/2006/main" xmlns:r="http://schemas.openxmlformats.org/officeDocument/2006/relationships">
  <dimension ref="A1:P43"/>
  <sheetViews>
    <sheetView topLeftCell="A13" workbookViewId="0">
      <selection activeCell="E30" sqref="E30:P30"/>
    </sheetView>
  </sheetViews>
  <sheetFormatPr defaultColWidth="9" defaultRowHeight="15"/>
  <sheetData>
    <row r="1" spans="1:16" ht="15.7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ht="15.75">
      <c r="A2" s="30" t="s">
        <v>34</v>
      </c>
      <c r="B2" s="30" t="s">
        <v>35</v>
      </c>
      <c r="C2" s="30" t="s">
        <v>36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</row>
    <row r="3" spans="1:16" ht="15.75">
      <c r="A3" s="31"/>
      <c r="B3" s="32"/>
      <c r="C3" s="32"/>
      <c r="D3" s="32" t="s">
        <v>19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15.75">
      <c r="A4" s="31">
        <v>1</v>
      </c>
      <c r="B4" s="32" t="s">
        <v>223</v>
      </c>
      <c r="C4" s="34" t="s">
        <v>224</v>
      </c>
      <c r="D4" s="34" t="s">
        <v>225</v>
      </c>
      <c r="E4" s="35">
        <v>0</v>
      </c>
      <c r="F4" s="35">
        <v>1</v>
      </c>
      <c r="G4" s="35">
        <v>0.4</v>
      </c>
      <c r="H4" s="35">
        <v>0</v>
      </c>
      <c r="I4" s="35">
        <v>0</v>
      </c>
      <c r="J4" s="35">
        <v>0.6</v>
      </c>
      <c r="K4" s="35">
        <v>0.6</v>
      </c>
      <c r="L4" s="35">
        <v>0.6</v>
      </c>
      <c r="M4" s="35">
        <v>1.2</v>
      </c>
      <c r="N4" s="35">
        <v>0.4</v>
      </c>
      <c r="O4" s="35">
        <v>0</v>
      </c>
      <c r="P4" s="35">
        <v>2</v>
      </c>
    </row>
    <row r="5" spans="1:16" ht="15.75">
      <c r="A5" s="31">
        <v>2</v>
      </c>
      <c r="B5" s="32" t="s">
        <v>223</v>
      </c>
      <c r="C5" s="34" t="s">
        <v>226</v>
      </c>
      <c r="D5" s="34" t="s">
        <v>227</v>
      </c>
      <c r="E5" s="35">
        <v>2.2000000000000002</v>
      </c>
      <c r="F5" s="35">
        <v>2.6</v>
      </c>
      <c r="G5" s="35">
        <v>2.6</v>
      </c>
      <c r="H5" s="35">
        <v>2.6</v>
      </c>
      <c r="I5" s="35">
        <v>2.6</v>
      </c>
      <c r="J5" s="35">
        <v>2.2000000000000002</v>
      </c>
      <c r="K5" s="35">
        <v>0.8</v>
      </c>
      <c r="L5" s="35">
        <v>0.2</v>
      </c>
      <c r="M5" s="35">
        <v>0.2</v>
      </c>
      <c r="N5" s="35">
        <v>2.8</v>
      </c>
      <c r="O5" s="35">
        <v>2.4</v>
      </c>
      <c r="P5" s="35">
        <v>3</v>
      </c>
    </row>
    <row r="6" spans="1:16" ht="15.75">
      <c r="A6" s="31">
        <v>3</v>
      </c>
      <c r="B6" s="32" t="s">
        <v>223</v>
      </c>
      <c r="C6" s="34" t="s">
        <v>228</v>
      </c>
      <c r="D6" s="34" t="s">
        <v>229</v>
      </c>
      <c r="E6" s="35">
        <v>3</v>
      </c>
      <c r="F6" s="35">
        <v>3</v>
      </c>
      <c r="G6" s="35">
        <v>3</v>
      </c>
      <c r="H6" s="35">
        <v>3</v>
      </c>
      <c r="I6" s="35">
        <v>3</v>
      </c>
      <c r="J6" s="35">
        <v>1.2</v>
      </c>
      <c r="K6" s="35">
        <v>2.2000000000000002</v>
      </c>
      <c r="L6" s="35">
        <v>0.6</v>
      </c>
      <c r="M6" s="35">
        <v>0.6</v>
      </c>
      <c r="N6" s="35">
        <v>2.2000000000000002</v>
      </c>
      <c r="O6" s="35">
        <v>2.2000000000000002</v>
      </c>
      <c r="P6" s="35">
        <v>2.4</v>
      </c>
    </row>
    <row r="7" spans="1:16" ht="15.75">
      <c r="A7" s="31">
        <v>4</v>
      </c>
      <c r="B7" s="32" t="s">
        <v>223</v>
      </c>
      <c r="C7" s="32" t="s">
        <v>230</v>
      </c>
      <c r="D7" s="32" t="s">
        <v>231</v>
      </c>
      <c r="E7" s="35">
        <v>2.5</v>
      </c>
      <c r="F7" s="35">
        <v>3</v>
      </c>
      <c r="G7" s="35">
        <v>3</v>
      </c>
      <c r="H7" s="35">
        <v>1.33</v>
      </c>
      <c r="I7" s="35">
        <v>2</v>
      </c>
      <c r="J7" s="35">
        <v>2</v>
      </c>
      <c r="K7" s="35">
        <v>1</v>
      </c>
      <c r="L7" s="35">
        <v>1</v>
      </c>
      <c r="M7" s="35">
        <v>2</v>
      </c>
      <c r="N7" s="35">
        <v>1</v>
      </c>
      <c r="O7" s="35">
        <v>1.33</v>
      </c>
      <c r="P7" s="35">
        <v>2.25</v>
      </c>
    </row>
    <row r="8" spans="1:16" ht="15.75">
      <c r="A8" s="31">
        <v>5</v>
      </c>
      <c r="B8" s="32" t="s">
        <v>223</v>
      </c>
      <c r="C8" s="32" t="s">
        <v>232</v>
      </c>
      <c r="D8" s="32" t="s">
        <v>233</v>
      </c>
      <c r="E8" s="35">
        <v>2.5</v>
      </c>
      <c r="F8" s="35">
        <v>2.75</v>
      </c>
      <c r="G8" s="35">
        <v>3</v>
      </c>
      <c r="H8" s="35">
        <v>3</v>
      </c>
      <c r="I8" s="35">
        <v>1.75</v>
      </c>
      <c r="J8" s="35">
        <v>1.75</v>
      </c>
      <c r="K8" s="35">
        <v>1.25</v>
      </c>
      <c r="L8" s="35">
        <v>2.25</v>
      </c>
      <c r="M8" s="35">
        <v>2.25</v>
      </c>
      <c r="N8" s="35">
        <v>1.25</v>
      </c>
      <c r="O8" s="35">
        <v>0.75</v>
      </c>
      <c r="P8" s="35">
        <v>0.75</v>
      </c>
    </row>
    <row r="9" spans="1:16" ht="15.75">
      <c r="A9" s="31">
        <v>6</v>
      </c>
      <c r="B9" s="32" t="s">
        <v>223</v>
      </c>
      <c r="C9" s="32" t="s">
        <v>234</v>
      </c>
      <c r="D9" s="32" t="s">
        <v>235</v>
      </c>
      <c r="E9" s="35">
        <v>0.6</v>
      </c>
      <c r="F9" s="35">
        <v>0.4</v>
      </c>
      <c r="G9" s="35">
        <v>0.1</v>
      </c>
      <c r="H9" s="35">
        <v>0.7</v>
      </c>
      <c r="I9" s="35">
        <v>0.1</v>
      </c>
      <c r="J9" s="35">
        <v>0.1</v>
      </c>
      <c r="K9" s="35">
        <v>0.1</v>
      </c>
      <c r="L9" s="35">
        <v>0.6</v>
      </c>
      <c r="M9" s="35">
        <v>0.4</v>
      </c>
      <c r="N9" s="35">
        <v>0.4</v>
      </c>
      <c r="O9" s="35">
        <v>0.7</v>
      </c>
      <c r="P9" s="35">
        <v>0.2</v>
      </c>
    </row>
    <row r="10" spans="1:16" ht="15.75">
      <c r="A10" s="31">
        <v>7</v>
      </c>
      <c r="B10" s="32" t="s">
        <v>223</v>
      </c>
      <c r="C10" s="32" t="s">
        <v>236</v>
      </c>
      <c r="D10" s="32" t="s">
        <v>237</v>
      </c>
      <c r="E10" s="35">
        <v>1</v>
      </c>
      <c r="F10" s="35">
        <v>1.5</v>
      </c>
      <c r="G10" s="35">
        <v>1</v>
      </c>
      <c r="H10" s="35">
        <v>1.1599999999999999</v>
      </c>
      <c r="I10" s="35">
        <v>1.66</v>
      </c>
      <c r="J10" s="35">
        <v>0.5</v>
      </c>
      <c r="K10" s="35">
        <v>0.66</v>
      </c>
      <c r="L10" s="35">
        <v>1.66</v>
      </c>
      <c r="M10" s="35">
        <v>1.1599999999999999</v>
      </c>
      <c r="N10" s="35">
        <v>1.5</v>
      </c>
      <c r="O10" s="35">
        <v>0.66</v>
      </c>
      <c r="P10" s="35">
        <v>0.66</v>
      </c>
    </row>
    <row r="11" spans="1:16" ht="15.75">
      <c r="A11" s="31">
        <v>8</v>
      </c>
      <c r="B11" s="32" t="s">
        <v>223</v>
      </c>
      <c r="C11" s="32" t="s">
        <v>238</v>
      </c>
      <c r="D11" s="32" t="s">
        <v>239</v>
      </c>
      <c r="E11" s="35">
        <v>1.83</v>
      </c>
      <c r="F11" s="35">
        <v>2</v>
      </c>
      <c r="G11" s="35">
        <v>1.83</v>
      </c>
      <c r="H11" s="35">
        <v>2</v>
      </c>
      <c r="I11" s="35">
        <v>1.5</v>
      </c>
      <c r="J11" s="35">
        <v>2</v>
      </c>
      <c r="K11" s="35">
        <v>1.67</v>
      </c>
      <c r="L11" s="35">
        <v>1.83</v>
      </c>
      <c r="M11" s="35">
        <v>2</v>
      </c>
      <c r="N11" s="35">
        <v>1.33</v>
      </c>
      <c r="O11" s="35">
        <v>1</v>
      </c>
      <c r="P11" s="35">
        <v>0.67</v>
      </c>
    </row>
    <row r="12" spans="1:16" ht="15.75">
      <c r="A12" s="31">
        <v>9</v>
      </c>
      <c r="B12" s="32" t="s">
        <v>223</v>
      </c>
      <c r="C12" s="32" t="s">
        <v>240</v>
      </c>
      <c r="D12" s="32" t="s">
        <v>241</v>
      </c>
      <c r="E12" s="35">
        <v>1.2</v>
      </c>
      <c r="F12" s="35">
        <v>0.5</v>
      </c>
      <c r="G12" s="35">
        <v>1</v>
      </c>
      <c r="H12" s="35">
        <v>1.3</v>
      </c>
      <c r="I12" s="35">
        <v>1</v>
      </c>
      <c r="J12" s="35">
        <v>1.3</v>
      </c>
      <c r="K12" s="35">
        <v>1.2</v>
      </c>
      <c r="L12" s="35">
        <v>1.2</v>
      </c>
      <c r="M12" s="35">
        <v>1</v>
      </c>
      <c r="N12" s="35">
        <v>1.3</v>
      </c>
      <c r="O12" s="35">
        <v>1.3</v>
      </c>
      <c r="P12" s="35">
        <v>1</v>
      </c>
    </row>
    <row r="13" spans="1:16" ht="15.75">
      <c r="A13" s="31">
        <v>10</v>
      </c>
      <c r="B13" s="32" t="s">
        <v>223</v>
      </c>
      <c r="C13" s="32" t="s">
        <v>242</v>
      </c>
      <c r="D13" s="32" t="s">
        <v>243</v>
      </c>
      <c r="E13" s="35">
        <v>1.2</v>
      </c>
      <c r="F13" s="35">
        <v>0.5</v>
      </c>
      <c r="G13" s="35">
        <v>1</v>
      </c>
      <c r="H13" s="35">
        <v>1.3</v>
      </c>
      <c r="I13" s="35">
        <v>1</v>
      </c>
      <c r="J13" s="35">
        <v>1.3</v>
      </c>
      <c r="K13" s="35">
        <v>1.2</v>
      </c>
      <c r="L13" s="35">
        <v>1.2</v>
      </c>
      <c r="M13" s="35">
        <v>1</v>
      </c>
      <c r="N13" s="35">
        <v>1.3</v>
      </c>
      <c r="O13" s="35">
        <v>1.3</v>
      </c>
      <c r="P13" s="35">
        <v>1</v>
      </c>
    </row>
    <row r="14" spans="1:16" ht="15.75">
      <c r="A14" s="31">
        <v>11</v>
      </c>
      <c r="B14" s="32" t="s">
        <v>223</v>
      </c>
      <c r="C14" s="32" t="s">
        <v>244</v>
      </c>
      <c r="D14" s="32" t="s">
        <v>245</v>
      </c>
      <c r="E14" s="35">
        <v>2</v>
      </c>
      <c r="F14" s="35">
        <v>1.6</v>
      </c>
      <c r="G14" s="35">
        <v>2.2999999999999998</v>
      </c>
      <c r="H14" s="35">
        <v>1.5</v>
      </c>
      <c r="I14" s="35">
        <v>2</v>
      </c>
      <c r="J14" s="35">
        <v>2</v>
      </c>
      <c r="K14" s="35">
        <v>0.5</v>
      </c>
      <c r="L14" s="35">
        <v>1.1000000000000001</v>
      </c>
      <c r="M14" s="35">
        <v>1.5</v>
      </c>
      <c r="N14" s="35">
        <v>1.5</v>
      </c>
      <c r="O14" s="35">
        <v>1.3</v>
      </c>
      <c r="P14" s="35">
        <v>1.5</v>
      </c>
    </row>
    <row r="15" spans="1:16" ht="15.75">
      <c r="A15" s="31"/>
      <c r="B15" s="32"/>
      <c r="C15" s="32"/>
      <c r="D15" s="32" t="s">
        <v>52</v>
      </c>
      <c r="E15" s="35">
        <f>AVERAGE(E4:E14)</f>
        <v>1.6390909090909089</v>
      </c>
      <c r="F15" s="35">
        <f t="shared" ref="F15:P15" si="0">AVERAGE(F4:F14)</f>
        <v>1.7136363636363638</v>
      </c>
      <c r="G15" s="35">
        <f t="shared" si="0"/>
        <v>1.7481818181818183</v>
      </c>
      <c r="H15" s="35">
        <f t="shared" si="0"/>
        <v>1.6263636363636365</v>
      </c>
      <c r="I15" s="35">
        <f t="shared" si="0"/>
        <v>1.51</v>
      </c>
      <c r="J15" s="35">
        <f t="shared" si="0"/>
        <v>1.3590909090909091</v>
      </c>
      <c r="K15" s="35">
        <f t="shared" si="0"/>
        <v>1.0163636363636361</v>
      </c>
      <c r="L15" s="35">
        <f t="shared" si="0"/>
        <v>1.1127272727272726</v>
      </c>
      <c r="M15" s="35">
        <f t="shared" si="0"/>
        <v>1.21</v>
      </c>
      <c r="N15" s="35">
        <f t="shared" si="0"/>
        <v>1.361818181818182</v>
      </c>
      <c r="O15" s="35">
        <f t="shared" si="0"/>
        <v>1.1763636363636365</v>
      </c>
      <c r="P15" s="35">
        <f t="shared" si="0"/>
        <v>1.4027272727272726</v>
      </c>
    </row>
    <row r="16" spans="1:16" ht="15.75">
      <c r="A16" s="31"/>
      <c r="B16" s="32"/>
      <c r="C16" s="32"/>
      <c r="D16" s="32" t="s">
        <v>53</v>
      </c>
      <c r="E16" s="30" t="s">
        <v>31</v>
      </c>
      <c r="F16" s="30" t="s">
        <v>31</v>
      </c>
      <c r="G16" s="30" t="s">
        <v>31</v>
      </c>
      <c r="H16" s="30" t="s">
        <v>31</v>
      </c>
      <c r="I16" s="30" t="s">
        <v>31</v>
      </c>
      <c r="J16" s="30" t="s">
        <v>31</v>
      </c>
      <c r="K16" s="30" t="s">
        <v>31</v>
      </c>
      <c r="L16" s="30" t="s">
        <v>31</v>
      </c>
      <c r="M16" s="30" t="s">
        <v>31</v>
      </c>
      <c r="N16" s="30" t="s">
        <v>31</v>
      </c>
      <c r="O16" s="30" t="s">
        <v>31</v>
      </c>
      <c r="P16" s="30" t="s">
        <v>31</v>
      </c>
    </row>
    <row r="17" spans="1:16" ht="15.75">
      <c r="A17" s="31"/>
      <c r="B17" s="32"/>
      <c r="C17" s="32"/>
      <c r="D17" s="32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6" ht="15.75">
      <c r="A18" s="31"/>
      <c r="B18" s="32"/>
      <c r="C18" s="32"/>
      <c r="D18" s="32" t="s">
        <v>32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ht="15.75">
      <c r="A19" s="31">
        <v>1</v>
      </c>
      <c r="B19" s="32" t="s">
        <v>223</v>
      </c>
      <c r="C19" s="34" t="s">
        <v>224</v>
      </c>
      <c r="D19" s="34" t="s">
        <v>225</v>
      </c>
      <c r="E19" s="35">
        <v>0</v>
      </c>
      <c r="F19" s="35">
        <v>1</v>
      </c>
      <c r="G19" s="35">
        <v>0.4</v>
      </c>
      <c r="H19" s="35">
        <v>0</v>
      </c>
      <c r="I19" s="35">
        <v>0</v>
      </c>
      <c r="J19" s="35">
        <v>0.6</v>
      </c>
      <c r="K19" s="35">
        <v>0.6</v>
      </c>
      <c r="L19" s="35">
        <v>0.6</v>
      </c>
      <c r="M19" s="35">
        <v>1.2</v>
      </c>
      <c r="N19" s="35">
        <v>0.4</v>
      </c>
      <c r="O19" s="35">
        <v>0</v>
      </c>
      <c r="P19" s="35">
        <v>2</v>
      </c>
    </row>
    <row r="20" spans="1:16" ht="15.75">
      <c r="A20" s="31">
        <v>2</v>
      </c>
      <c r="B20" s="32" t="s">
        <v>223</v>
      </c>
      <c r="C20" s="34" t="s">
        <v>226</v>
      </c>
      <c r="D20" s="34" t="s">
        <v>227</v>
      </c>
      <c r="E20" s="35">
        <v>2.2000000000000002</v>
      </c>
      <c r="F20" s="35">
        <v>2.6</v>
      </c>
      <c r="G20" s="35">
        <v>2.6</v>
      </c>
      <c r="H20" s="35">
        <v>2.6</v>
      </c>
      <c r="I20" s="35">
        <v>2.6</v>
      </c>
      <c r="J20" s="35">
        <v>2.2000000000000002</v>
      </c>
      <c r="K20" s="35">
        <v>0.8</v>
      </c>
      <c r="L20" s="35">
        <v>0.2</v>
      </c>
      <c r="M20" s="35">
        <v>0.2</v>
      </c>
      <c r="N20" s="35">
        <v>2.8</v>
      </c>
      <c r="O20" s="35">
        <v>2.4</v>
      </c>
      <c r="P20" s="35">
        <v>3</v>
      </c>
    </row>
    <row r="21" spans="1:16" ht="15.75">
      <c r="A21" s="31">
        <v>3</v>
      </c>
      <c r="B21" s="32" t="s">
        <v>223</v>
      </c>
      <c r="C21" s="34" t="s">
        <v>228</v>
      </c>
      <c r="D21" s="34" t="s">
        <v>229</v>
      </c>
      <c r="E21" s="35">
        <v>3</v>
      </c>
      <c r="F21" s="35">
        <v>3</v>
      </c>
      <c r="G21" s="35">
        <v>3</v>
      </c>
      <c r="H21" s="35">
        <v>3</v>
      </c>
      <c r="I21" s="35">
        <v>3</v>
      </c>
      <c r="J21" s="35">
        <v>1.2</v>
      </c>
      <c r="K21" s="35">
        <v>2.2000000000000002</v>
      </c>
      <c r="L21" s="35">
        <v>0.6</v>
      </c>
      <c r="M21" s="35">
        <v>0.6</v>
      </c>
      <c r="N21" s="35">
        <v>2.2000000000000002</v>
      </c>
      <c r="O21" s="35">
        <v>2.2000000000000002</v>
      </c>
      <c r="P21" s="35">
        <v>2.4</v>
      </c>
    </row>
    <row r="22" spans="1:16" ht="15.75">
      <c r="A22" s="31">
        <v>4</v>
      </c>
      <c r="B22" s="32" t="s">
        <v>223</v>
      </c>
      <c r="C22" s="32" t="s">
        <v>230</v>
      </c>
      <c r="D22" s="32" t="s">
        <v>231</v>
      </c>
      <c r="E22" s="35">
        <v>2.5</v>
      </c>
      <c r="F22" s="35">
        <v>3</v>
      </c>
      <c r="G22" s="35">
        <v>3</v>
      </c>
      <c r="H22" s="35">
        <v>1.33</v>
      </c>
      <c r="I22" s="35">
        <v>2</v>
      </c>
      <c r="J22" s="35">
        <v>2</v>
      </c>
      <c r="K22" s="35">
        <v>1</v>
      </c>
      <c r="L22" s="35">
        <v>1</v>
      </c>
      <c r="M22" s="35">
        <v>2</v>
      </c>
      <c r="N22" s="35">
        <v>1</v>
      </c>
      <c r="O22" s="35">
        <v>1.33</v>
      </c>
      <c r="P22" s="35">
        <v>2.25</v>
      </c>
    </row>
    <row r="23" spans="1:16" ht="15.75">
      <c r="A23" s="31">
        <v>5</v>
      </c>
      <c r="B23" s="32" t="s">
        <v>223</v>
      </c>
      <c r="C23" s="32" t="s">
        <v>232</v>
      </c>
      <c r="D23" s="32" t="s">
        <v>233</v>
      </c>
      <c r="E23" s="35">
        <v>2.5</v>
      </c>
      <c r="F23" s="35">
        <v>2.75</v>
      </c>
      <c r="G23" s="35">
        <v>3</v>
      </c>
      <c r="H23" s="35">
        <v>3</v>
      </c>
      <c r="I23" s="35">
        <v>1.75</v>
      </c>
      <c r="J23" s="35">
        <v>1.75</v>
      </c>
      <c r="K23" s="35">
        <v>1.25</v>
      </c>
      <c r="L23" s="35">
        <v>2.25</v>
      </c>
      <c r="M23" s="35">
        <v>2.25</v>
      </c>
      <c r="N23" s="35">
        <v>1.25</v>
      </c>
      <c r="O23" s="35">
        <v>0.75</v>
      </c>
      <c r="P23" s="35">
        <v>0.75</v>
      </c>
    </row>
    <row r="24" spans="1:16" ht="15.75">
      <c r="A24" s="31">
        <v>6</v>
      </c>
      <c r="B24" s="32" t="s">
        <v>223</v>
      </c>
      <c r="C24" s="32" t="s">
        <v>236</v>
      </c>
      <c r="D24" s="32" t="s">
        <v>237</v>
      </c>
      <c r="E24" s="35">
        <v>1</v>
      </c>
      <c r="F24" s="35">
        <v>1.5</v>
      </c>
      <c r="G24" s="35">
        <v>1</v>
      </c>
      <c r="H24" s="35">
        <v>1.1599999999999999</v>
      </c>
      <c r="I24" s="35">
        <v>1.66</v>
      </c>
      <c r="J24" s="35">
        <v>0.5</v>
      </c>
      <c r="K24" s="35">
        <v>0.66</v>
      </c>
      <c r="L24" s="35">
        <v>1.66</v>
      </c>
      <c r="M24" s="35">
        <v>1.1599999999999999</v>
      </c>
      <c r="N24" s="35">
        <v>1.5</v>
      </c>
      <c r="O24" s="35">
        <v>0.66</v>
      </c>
      <c r="P24" s="35">
        <v>0.66</v>
      </c>
    </row>
    <row r="25" spans="1:16" ht="15.75">
      <c r="A25" s="31">
        <v>7</v>
      </c>
      <c r="B25" s="32" t="s">
        <v>223</v>
      </c>
      <c r="C25" s="32" t="s">
        <v>238</v>
      </c>
      <c r="D25" s="32" t="s">
        <v>239</v>
      </c>
      <c r="E25" s="35">
        <v>1.83</v>
      </c>
      <c r="F25" s="35">
        <v>2</v>
      </c>
      <c r="G25" s="35">
        <v>1.83</v>
      </c>
      <c r="H25" s="35">
        <v>2</v>
      </c>
      <c r="I25" s="35">
        <v>1.5</v>
      </c>
      <c r="J25" s="35">
        <v>2</v>
      </c>
      <c r="K25" s="35">
        <v>1.67</v>
      </c>
      <c r="L25" s="35">
        <v>1.83</v>
      </c>
      <c r="M25" s="35">
        <v>2</v>
      </c>
      <c r="N25" s="35">
        <v>1.33</v>
      </c>
      <c r="O25" s="35">
        <v>1</v>
      </c>
      <c r="P25" s="35">
        <v>0.67</v>
      </c>
    </row>
    <row r="26" spans="1:16" ht="15.75">
      <c r="A26" s="31">
        <v>8</v>
      </c>
      <c r="B26" s="32" t="s">
        <v>223</v>
      </c>
      <c r="C26" s="32" t="s">
        <v>240</v>
      </c>
      <c r="D26" s="32" t="s">
        <v>241</v>
      </c>
      <c r="E26" s="35">
        <v>1.2</v>
      </c>
      <c r="F26" s="35">
        <v>0.5</v>
      </c>
      <c r="G26" s="35">
        <v>1</v>
      </c>
      <c r="H26" s="35">
        <v>1.3</v>
      </c>
      <c r="I26" s="35">
        <v>1</v>
      </c>
      <c r="J26" s="35">
        <v>1.3</v>
      </c>
      <c r="K26" s="35">
        <v>1.2</v>
      </c>
      <c r="L26" s="35">
        <v>1.2</v>
      </c>
      <c r="M26" s="35">
        <v>1</v>
      </c>
      <c r="N26" s="35">
        <v>1.3</v>
      </c>
      <c r="O26" s="35">
        <v>1.3</v>
      </c>
      <c r="P26" s="35">
        <v>1</v>
      </c>
    </row>
    <row r="27" spans="1:16" ht="15.75">
      <c r="A27" s="31">
        <v>9</v>
      </c>
      <c r="B27" s="32" t="s">
        <v>223</v>
      </c>
      <c r="C27" s="32" t="s">
        <v>242</v>
      </c>
      <c r="D27" s="32" t="s">
        <v>243</v>
      </c>
      <c r="E27" s="35">
        <v>1.2</v>
      </c>
      <c r="F27" s="35">
        <v>0.5</v>
      </c>
      <c r="G27" s="35">
        <v>1</v>
      </c>
      <c r="H27" s="35">
        <v>1.3</v>
      </c>
      <c r="I27" s="35">
        <v>1</v>
      </c>
      <c r="J27" s="35">
        <v>1.3</v>
      </c>
      <c r="K27" s="35">
        <v>1.2</v>
      </c>
      <c r="L27" s="35">
        <v>1.2</v>
      </c>
      <c r="M27" s="35">
        <v>1</v>
      </c>
      <c r="N27" s="35">
        <v>1.3</v>
      </c>
      <c r="O27" s="35">
        <v>1.3</v>
      </c>
      <c r="P27" s="35">
        <v>1</v>
      </c>
    </row>
    <row r="28" spans="1:16" ht="15.75">
      <c r="A28" s="31">
        <v>10</v>
      </c>
      <c r="B28" s="32" t="s">
        <v>223</v>
      </c>
      <c r="C28" s="32" t="s">
        <v>246</v>
      </c>
      <c r="D28" s="32" t="s">
        <v>247</v>
      </c>
      <c r="E28" s="36">
        <v>2.2999999999999998</v>
      </c>
      <c r="F28" s="36">
        <v>1.6</v>
      </c>
      <c r="G28" s="36">
        <v>2.2999999999999998</v>
      </c>
      <c r="H28" s="36">
        <v>1.5</v>
      </c>
      <c r="I28" s="36">
        <v>2</v>
      </c>
      <c r="J28" s="36">
        <v>2</v>
      </c>
      <c r="K28" s="36">
        <v>0.5</v>
      </c>
      <c r="L28" s="36">
        <v>1.1000000000000001</v>
      </c>
      <c r="M28" s="36">
        <v>1.5</v>
      </c>
      <c r="N28" s="36">
        <v>1.5</v>
      </c>
      <c r="O28" s="36">
        <v>1.3</v>
      </c>
      <c r="P28" s="36">
        <v>2.1</v>
      </c>
    </row>
    <row r="29" spans="1:16" ht="15.75">
      <c r="A29" s="31">
        <v>11</v>
      </c>
      <c r="B29" s="32" t="s">
        <v>223</v>
      </c>
      <c r="C29" s="32" t="s">
        <v>244</v>
      </c>
      <c r="D29" s="32" t="s">
        <v>245</v>
      </c>
      <c r="E29" s="35">
        <v>2</v>
      </c>
      <c r="F29" s="35">
        <v>1.6</v>
      </c>
      <c r="G29" s="35">
        <v>2.2999999999999998</v>
      </c>
      <c r="H29" s="35">
        <v>1.5</v>
      </c>
      <c r="I29" s="35">
        <v>2</v>
      </c>
      <c r="J29" s="35">
        <v>2</v>
      </c>
      <c r="K29" s="35">
        <v>0.5</v>
      </c>
      <c r="L29" s="35">
        <v>1.1000000000000001</v>
      </c>
      <c r="M29" s="35">
        <v>1.5</v>
      </c>
      <c r="N29" s="35">
        <v>1.5</v>
      </c>
      <c r="O29" s="35">
        <v>1.3</v>
      </c>
      <c r="P29" s="35">
        <v>1.5</v>
      </c>
    </row>
    <row r="30" spans="1:16" ht="15.75">
      <c r="A30" s="31"/>
      <c r="B30" s="32"/>
      <c r="C30" s="32"/>
      <c r="D30" s="32" t="s">
        <v>52</v>
      </c>
      <c r="E30" s="35">
        <f>AVERAGE(E19:E29)</f>
        <v>1.7936363636363633</v>
      </c>
      <c r="F30" s="35">
        <f t="shared" ref="F30:P30" si="1">AVERAGE(F19:F29)</f>
        <v>1.8227272727272732</v>
      </c>
      <c r="G30" s="35">
        <f t="shared" si="1"/>
        <v>1.9481818181818182</v>
      </c>
      <c r="H30" s="35">
        <f t="shared" si="1"/>
        <v>1.6990909090909092</v>
      </c>
      <c r="I30" s="35">
        <f t="shared" si="1"/>
        <v>1.6827272727272726</v>
      </c>
      <c r="J30" s="35">
        <f t="shared" si="1"/>
        <v>1.531818181818182</v>
      </c>
      <c r="K30" s="35">
        <f t="shared" si="1"/>
        <v>1.0527272727272725</v>
      </c>
      <c r="L30" s="35">
        <f t="shared" si="1"/>
        <v>1.158181818181818</v>
      </c>
      <c r="M30" s="35">
        <f t="shared" si="1"/>
        <v>1.31</v>
      </c>
      <c r="N30" s="35">
        <f t="shared" si="1"/>
        <v>1.4618181818181819</v>
      </c>
      <c r="O30" s="35">
        <f t="shared" si="1"/>
        <v>1.2309090909090912</v>
      </c>
      <c r="P30" s="35">
        <f t="shared" si="1"/>
        <v>1.5754545454545452</v>
      </c>
    </row>
    <row r="31" spans="1:16" ht="15.75">
      <c r="A31" s="31"/>
      <c r="B31" s="32"/>
      <c r="C31" s="32"/>
      <c r="D31" s="32" t="s">
        <v>53</v>
      </c>
      <c r="E31" s="30" t="s">
        <v>31</v>
      </c>
      <c r="F31" s="30" t="s">
        <v>31</v>
      </c>
      <c r="G31" s="30" t="s">
        <v>31</v>
      </c>
      <c r="H31" s="30" t="s">
        <v>31</v>
      </c>
      <c r="I31" s="30" t="s">
        <v>31</v>
      </c>
      <c r="J31" s="30" t="s">
        <v>31</v>
      </c>
      <c r="K31" s="30" t="s">
        <v>31</v>
      </c>
      <c r="L31" s="30" t="s">
        <v>31</v>
      </c>
      <c r="M31" s="30" t="s">
        <v>31</v>
      </c>
      <c r="N31" s="30" t="s">
        <v>31</v>
      </c>
      <c r="O31" s="30" t="s">
        <v>31</v>
      </c>
      <c r="P31" s="30" t="s">
        <v>31</v>
      </c>
    </row>
    <row r="32" spans="1:16" ht="15.75">
      <c r="A32" s="37"/>
      <c r="B32" s="38"/>
      <c r="C32" s="38"/>
      <c r="D32" s="39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1:16" ht="15.75">
      <c r="A33" s="37"/>
      <c r="B33" s="38"/>
      <c r="C33" s="38"/>
      <c r="D33" s="39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1:16" ht="15.75">
      <c r="A34" s="37"/>
      <c r="B34" s="38"/>
      <c r="C34" s="38"/>
      <c r="D34" s="39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16" ht="15.75">
      <c r="A35" s="78" t="s">
        <v>0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</row>
    <row r="36" spans="1:16" ht="15.75">
      <c r="A36" s="30" t="s">
        <v>34</v>
      </c>
      <c r="B36" s="30" t="s">
        <v>35</v>
      </c>
      <c r="C36" s="30" t="s">
        <v>36</v>
      </c>
      <c r="D36" s="30" t="s">
        <v>2</v>
      </c>
      <c r="E36" s="30" t="s">
        <v>3</v>
      </c>
      <c r="F36" s="30" t="s">
        <v>4</v>
      </c>
      <c r="G36" s="30" t="s">
        <v>5</v>
      </c>
      <c r="H36" s="30" t="s">
        <v>6</v>
      </c>
      <c r="I36" s="30" t="s">
        <v>7</v>
      </c>
      <c r="J36" s="30" t="s">
        <v>8</v>
      </c>
      <c r="K36" s="30" t="s">
        <v>9</v>
      </c>
      <c r="L36" s="30" t="s">
        <v>10</v>
      </c>
      <c r="M36" s="30" t="s">
        <v>11</v>
      </c>
      <c r="N36" s="30" t="s">
        <v>12</v>
      </c>
      <c r="O36" s="30" t="s">
        <v>13</v>
      </c>
      <c r="P36" s="30" t="s">
        <v>14</v>
      </c>
    </row>
    <row r="37" spans="1:16" ht="15.75">
      <c r="A37" s="33"/>
      <c r="B37" s="33"/>
      <c r="C37" s="33"/>
      <c r="D37" s="41" t="s">
        <v>120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1:16" ht="15.75">
      <c r="A38" s="31">
        <v>12</v>
      </c>
      <c r="B38" s="32" t="s">
        <v>223</v>
      </c>
      <c r="C38" s="32" t="s">
        <v>62</v>
      </c>
      <c r="D38" s="32" t="s">
        <v>248</v>
      </c>
      <c r="E38" s="30">
        <v>2</v>
      </c>
      <c r="F38" s="30">
        <v>2</v>
      </c>
      <c r="G38" s="30">
        <v>2</v>
      </c>
      <c r="H38" s="30">
        <v>2</v>
      </c>
      <c r="I38" s="30">
        <v>2</v>
      </c>
      <c r="J38" s="30">
        <v>0.83</v>
      </c>
      <c r="K38" s="30">
        <v>0.83</v>
      </c>
      <c r="L38" s="30">
        <v>1</v>
      </c>
      <c r="M38" s="30">
        <v>1.5</v>
      </c>
      <c r="N38" s="30">
        <v>1.5</v>
      </c>
      <c r="O38" s="30">
        <v>1</v>
      </c>
      <c r="P38" s="30">
        <v>2</v>
      </c>
    </row>
    <row r="39" spans="1:16" ht="15.75">
      <c r="A39" s="31">
        <v>13</v>
      </c>
      <c r="B39" s="32" t="s">
        <v>223</v>
      </c>
      <c r="C39" s="32" t="s">
        <v>70</v>
      </c>
      <c r="D39" s="32" t="s">
        <v>249</v>
      </c>
      <c r="E39" s="30">
        <v>1.3</v>
      </c>
      <c r="F39" s="30">
        <v>1.5</v>
      </c>
      <c r="G39" s="30">
        <v>2</v>
      </c>
      <c r="H39" s="30">
        <v>2</v>
      </c>
      <c r="I39" s="30">
        <v>1.5</v>
      </c>
      <c r="J39" s="30">
        <v>0.16</v>
      </c>
      <c r="K39" s="30">
        <v>0.83</v>
      </c>
      <c r="L39" s="30">
        <v>1.5</v>
      </c>
      <c r="M39" s="30">
        <v>2</v>
      </c>
      <c r="N39" s="30">
        <v>1.5</v>
      </c>
      <c r="O39" s="30">
        <v>0.5</v>
      </c>
      <c r="P39" s="30">
        <v>0.5</v>
      </c>
    </row>
    <row r="40" spans="1:16" ht="15.75">
      <c r="A40" s="37"/>
      <c r="B40" s="38"/>
      <c r="C40" s="38"/>
      <c r="D40" s="39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ht="15.75">
      <c r="A41" s="42"/>
      <c r="B41" s="42"/>
      <c r="C41" s="42"/>
      <c r="D41" s="43" t="s">
        <v>222</v>
      </c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</row>
    <row r="42" spans="1:16" ht="15.75">
      <c r="A42" s="31">
        <v>14</v>
      </c>
      <c r="B42" s="32" t="s">
        <v>223</v>
      </c>
      <c r="C42" s="32" t="s">
        <v>64</v>
      </c>
      <c r="D42" s="32" t="s">
        <v>65</v>
      </c>
      <c r="E42" s="30">
        <v>1.33</v>
      </c>
      <c r="F42" s="30">
        <v>1.33</v>
      </c>
      <c r="G42" s="30">
        <v>1.33</v>
      </c>
      <c r="H42" s="30">
        <v>1.33</v>
      </c>
      <c r="I42" s="30">
        <v>1.33</v>
      </c>
      <c r="J42" s="30">
        <v>0.67</v>
      </c>
      <c r="K42" s="30">
        <v>0</v>
      </c>
      <c r="L42" s="30">
        <v>0.5</v>
      </c>
      <c r="M42" s="30">
        <v>1.33</v>
      </c>
      <c r="N42" s="30">
        <v>0.67</v>
      </c>
      <c r="O42" s="30">
        <v>0.5</v>
      </c>
      <c r="P42" s="30">
        <v>1.33</v>
      </c>
    </row>
    <row r="43" spans="1:16" ht="15.75">
      <c r="A43" s="31">
        <v>15</v>
      </c>
      <c r="B43" s="32" t="s">
        <v>223</v>
      </c>
      <c r="C43" s="32" t="s">
        <v>72</v>
      </c>
      <c r="D43" s="32" t="s">
        <v>73</v>
      </c>
      <c r="E43" s="30">
        <v>1.3</v>
      </c>
      <c r="F43" s="30">
        <v>1.2</v>
      </c>
      <c r="G43" s="30">
        <v>1</v>
      </c>
      <c r="H43" s="30">
        <v>0.5</v>
      </c>
      <c r="I43" s="30">
        <v>1.2</v>
      </c>
      <c r="J43" s="30">
        <v>1.3</v>
      </c>
      <c r="K43" s="30">
        <v>1.3</v>
      </c>
      <c r="L43" s="30">
        <v>1</v>
      </c>
      <c r="M43" s="30">
        <v>0.5</v>
      </c>
      <c r="N43" s="30">
        <v>1.3</v>
      </c>
      <c r="O43" s="30">
        <v>1.2</v>
      </c>
      <c r="P43" s="30">
        <v>1.2</v>
      </c>
    </row>
  </sheetData>
  <mergeCells count="2">
    <mergeCell ref="A1:P1"/>
    <mergeCell ref="A35:P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R37"/>
  <sheetViews>
    <sheetView topLeftCell="A13" workbookViewId="0">
      <selection activeCell="E32" sqref="E32:P32"/>
    </sheetView>
  </sheetViews>
  <sheetFormatPr defaultColWidth="9" defaultRowHeight="15"/>
  <cols>
    <col min="1" max="1" width="2.85546875" customWidth="1"/>
    <col min="2" max="2" width="3.7109375" customWidth="1"/>
    <col min="3" max="3" width="15.42578125" customWidth="1"/>
    <col min="4" max="4" width="50.7109375" customWidth="1"/>
    <col min="5" max="13" width="7.140625" customWidth="1"/>
    <col min="14" max="16" width="7" customWidth="1"/>
  </cols>
  <sheetData>
    <row r="1" spans="1:18" ht="15.7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8" s="52" customFormat="1" ht="15.75">
      <c r="A2" s="30" t="s">
        <v>34</v>
      </c>
      <c r="B2" s="30" t="s">
        <v>35</v>
      </c>
      <c r="C2" s="30" t="s">
        <v>36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</row>
    <row r="3" spans="1:18" ht="15.75">
      <c r="A3" s="31"/>
      <c r="B3" s="32"/>
      <c r="C3" s="32"/>
      <c r="D3" s="32" t="s">
        <v>19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8" ht="15.75">
      <c r="A4" s="31">
        <v>1</v>
      </c>
      <c r="B4" s="32" t="s">
        <v>84</v>
      </c>
      <c r="C4" s="34" t="s">
        <v>85</v>
      </c>
      <c r="D4" s="34" t="s">
        <v>86</v>
      </c>
      <c r="E4" s="35">
        <v>1.42</v>
      </c>
      <c r="F4" s="35">
        <v>1.57</v>
      </c>
      <c r="G4" s="35">
        <v>1.85</v>
      </c>
      <c r="H4" s="35">
        <v>1.85</v>
      </c>
      <c r="I4" s="35">
        <v>1.57</v>
      </c>
      <c r="J4" s="35">
        <v>1.28</v>
      </c>
      <c r="K4" s="35">
        <v>0</v>
      </c>
      <c r="L4" s="35">
        <v>0</v>
      </c>
      <c r="M4" s="35">
        <v>1.42</v>
      </c>
      <c r="N4" s="35">
        <v>1.1399999999999999</v>
      </c>
      <c r="O4" s="35">
        <v>1.1399999999999999</v>
      </c>
      <c r="P4" s="35">
        <v>1.85</v>
      </c>
    </row>
    <row r="5" spans="1:18" ht="15.75">
      <c r="A5" s="31">
        <v>2</v>
      </c>
      <c r="B5" s="32" t="s">
        <v>84</v>
      </c>
      <c r="C5" s="34" t="s">
        <v>87</v>
      </c>
      <c r="D5" s="34" t="s">
        <v>88</v>
      </c>
      <c r="E5" s="35">
        <v>3</v>
      </c>
      <c r="F5" s="35">
        <v>1.72</v>
      </c>
      <c r="G5" s="35">
        <v>2</v>
      </c>
      <c r="H5" s="35">
        <v>1.7</v>
      </c>
      <c r="I5" s="35">
        <v>1</v>
      </c>
      <c r="J5" s="35">
        <v>0</v>
      </c>
      <c r="K5" s="35">
        <v>0</v>
      </c>
      <c r="L5" s="35">
        <v>0</v>
      </c>
      <c r="M5" s="35">
        <v>1.2</v>
      </c>
      <c r="N5" s="35">
        <v>0</v>
      </c>
      <c r="O5" s="35">
        <v>0.75</v>
      </c>
      <c r="P5" s="35">
        <v>2.1</v>
      </c>
    </row>
    <row r="6" spans="1:18" ht="15.75">
      <c r="A6" s="31">
        <v>3</v>
      </c>
      <c r="B6" s="32" t="s">
        <v>84</v>
      </c>
      <c r="C6" s="34" t="s">
        <v>89</v>
      </c>
      <c r="D6" s="34" t="s">
        <v>90</v>
      </c>
      <c r="E6" s="35">
        <v>1.5</v>
      </c>
      <c r="F6" s="35">
        <v>1.5</v>
      </c>
      <c r="G6" s="35">
        <v>1.33</v>
      </c>
      <c r="H6" s="35">
        <v>0.67</v>
      </c>
      <c r="I6" s="35">
        <v>0.83</v>
      </c>
      <c r="J6" s="35">
        <v>1.17</v>
      </c>
      <c r="K6" s="35">
        <v>5</v>
      </c>
      <c r="L6" s="35">
        <v>1</v>
      </c>
      <c r="M6" s="35">
        <v>0.33</v>
      </c>
      <c r="N6" s="35">
        <v>0.67</v>
      </c>
      <c r="O6" s="35">
        <v>1</v>
      </c>
      <c r="P6" s="35">
        <v>1.5</v>
      </c>
    </row>
    <row r="7" spans="1:18" ht="15.75">
      <c r="A7" s="31">
        <v>4</v>
      </c>
      <c r="B7" s="32" t="s">
        <v>84</v>
      </c>
      <c r="C7" s="32" t="s">
        <v>91</v>
      </c>
      <c r="D7" s="32" t="s">
        <v>92</v>
      </c>
      <c r="E7" s="35">
        <v>0.43</v>
      </c>
      <c r="F7" s="35">
        <v>0.43</v>
      </c>
      <c r="G7" s="35">
        <v>0.43</v>
      </c>
      <c r="H7" s="35">
        <v>0.43</v>
      </c>
      <c r="I7" s="35">
        <v>0.43</v>
      </c>
      <c r="J7" s="35">
        <v>0.25</v>
      </c>
      <c r="K7" s="35">
        <v>0.2</v>
      </c>
      <c r="L7" s="35">
        <v>0</v>
      </c>
      <c r="M7" s="35">
        <v>0.43</v>
      </c>
      <c r="N7" s="35">
        <v>0.2</v>
      </c>
      <c r="O7" s="35">
        <v>0.2</v>
      </c>
      <c r="P7" s="35">
        <v>0.43</v>
      </c>
    </row>
    <row r="8" spans="1:18" ht="15.75">
      <c r="A8" s="31">
        <v>5</v>
      </c>
      <c r="B8" s="32" t="s">
        <v>84</v>
      </c>
      <c r="C8" s="32" t="s">
        <v>93</v>
      </c>
      <c r="D8" s="32" t="s">
        <v>94</v>
      </c>
      <c r="E8" s="35">
        <v>2.5</v>
      </c>
      <c r="F8" s="35">
        <v>2.6</v>
      </c>
      <c r="G8" s="35">
        <v>2.5</v>
      </c>
      <c r="H8" s="35">
        <v>1.85</v>
      </c>
      <c r="I8" s="35">
        <v>2.12</v>
      </c>
      <c r="J8" s="35">
        <v>2.57</v>
      </c>
      <c r="K8" s="35">
        <v>2</v>
      </c>
      <c r="L8" s="35">
        <v>1.37</v>
      </c>
      <c r="M8" s="35">
        <v>1.75</v>
      </c>
      <c r="N8" s="35">
        <v>2.14</v>
      </c>
      <c r="O8" s="35">
        <v>2</v>
      </c>
      <c r="P8" s="35">
        <v>2.37</v>
      </c>
    </row>
    <row r="9" spans="1:18" ht="15.75">
      <c r="A9" s="31">
        <v>6</v>
      </c>
      <c r="B9" s="32" t="s">
        <v>84</v>
      </c>
      <c r="C9" s="32" t="s">
        <v>95</v>
      </c>
      <c r="D9" s="32" t="s">
        <v>96</v>
      </c>
      <c r="E9" s="35">
        <v>1.6</v>
      </c>
      <c r="F9" s="35">
        <v>2.2000000000000002</v>
      </c>
      <c r="G9" s="35">
        <v>2.2000000000000002</v>
      </c>
      <c r="H9" s="35">
        <v>2.2000000000000002</v>
      </c>
      <c r="I9" s="35">
        <v>2.2000000000000002</v>
      </c>
      <c r="J9" s="35">
        <v>1</v>
      </c>
      <c r="K9" s="35">
        <v>1.6</v>
      </c>
      <c r="L9" s="35">
        <v>1.6</v>
      </c>
      <c r="M9" s="35">
        <v>2.2000000000000002</v>
      </c>
      <c r="N9" s="35">
        <v>0.75</v>
      </c>
      <c r="O9" s="35">
        <v>1.6</v>
      </c>
      <c r="P9" s="35">
        <v>0.75</v>
      </c>
      <c r="R9" t="s">
        <v>97</v>
      </c>
    </row>
    <row r="10" spans="1:18" ht="15.75">
      <c r="A10" s="31">
        <v>7</v>
      </c>
      <c r="B10" s="32" t="s">
        <v>84</v>
      </c>
      <c r="C10" s="32" t="s">
        <v>98</v>
      </c>
      <c r="D10" s="32" t="s">
        <v>99</v>
      </c>
      <c r="E10" s="35">
        <v>1.2</v>
      </c>
      <c r="F10" s="35">
        <v>1</v>
      </c>
      <c r="G10" s="35">
        <v>0.8</v>
      </c>
      <c r="H10" s="35">
        <v>0.3</v>
      </c>
      <c r="I10" s="35">
        <v>1</v>
      </c>
      <c r="J10" s="35">
        <v>1.2</v>
      </c>
      <c r="K10" s="35">
        <v>1.2</v>
      </c>
      <c r="L10" s="35">
        <v>0.8</v>
      </c>
      <c r="M10" s="35">
        <v>0.5</v>
      </c>
      <c r="N10" s="35">
        <v>1.2</v>
      </c>
      <c r="O10" s="35">
        <v>1</v>
      </c>
      <c r="P10" s="35">
        <v>1</v>
      </c>
    </row>
    <row r="11" spans="1:18" ht="15.75">
      <c r="A11" s="31">
        <v>8</v>
      </c>
      <c r="B11" s="32" t="s">
        <v>84</v>
      </c>
      <c r="C11" s="32" t="s">
        <v>100</v>
      </c>
      <c r="D11" s="32" t="s">
        <v>101</v>
      </c>
      <c r="E11" s="35">
        <v>1.1399999999999999</v>
      </c>
      <c r="F11" s="35">
        <v>1.5</v>
      </c>
      <c r="G11" s="35">
        <v>1.3</v>
      </c>
      <c r="H11" s="35">
        <v>1.33</v>
      </c>
      <c r="I11" s="35">
        <v>1.2</v>
      </c>
      <c r="J11" s="35">
        <v>0.5</v>
      </c>
      <c r="K11" s="35">
        <v>1.4</v>
      </c>
      <c r="L11" s="35">
        <v>1.2</v>
      </c>
      <c r="M11" s="35">
        <v>1.3</v>
      </c>
      <c r="N11" s="35">
        <v>1.1399999999999999</v>
      </c>
      <c r="O11" s="35">
        <v>1.5</v>
      </c>
      <c r="P11" s="35">
        <v>1.3</v>
      </c>
    </row>
    <row r="12" spans="1:18" ht="15.75">
      <c r="A12" s="31">
        <v>9</v>
      </c>
      <c r="B12" s="32" t="s">
        <v>84</v>
      </c>
      <c r="C12" s="32" t="s">
        <v>102</v>
      </c>
      <c r="D12" s="32" t="s">
        <v>103</v>
      </c>
      <c r="E12" s="35">
        <v>2.4</v>
      </c>
      <c r="F12" s="35">
        <v>2.25</v>
      </c>
      <c r="G12" s="35">
        <v>2</v>
      </c>
      <c r="H12" s="35">
        <v>2.5</v>
      </c>
      <c r="I12" s="35">
        <v>0</v>
      </c>
      <c r="J12" s="35">
        <v>0</v>
      </c>
      <c r="K12" s="35">
        <v>0</v>
      </c>
      <c r="L12" s="35">
        <v>0</v>
      </c>
      <c r="M12" s="35">
        <v>3</v>
      </c>
      <c r="N12" s="35">
        <v>0</v>
      </c>
      <c r="O12" s="35">
        <v>0</v>
      </c>
      <c r="P12" s="35">
        <v>2.4</v>
      </c>
    </row>
    <row r="13" spans="1:18" ht="15.75">
      <c r="A13" s="31">
        <v>10</v>
      </c>
      <c r="B13" s="32" t="s">
        <v>84</v>
      </c>
      <c r="C13" s="32" t="s">
        <v>104</v>
      </c>
      <c r="D13" s="32" t="s">
        <v>105</v>
      </c>
      <c r="E13" s="35">
        <v>0.2</v>
      </c>
      <c r="F13" s="35">
        <v>2</v>
      </c>
      <c r="G13" s="35">
        <v>1.2</v>
      </c>
      <c r="H13" s="35">
        <v>0.4</v>
      </c>
      <c r="I13" s="35">
        <v>0.8</v>
      </c>
      <c r="J13" s="35">
        <v>0.4</v>
      </c>
      <c r="K13" s="35">
        <v>0.4</v>
      </c>
      <c r="L13" s="35">
        <v>0.4</v>
      </c>
      <c r="M13" s="35">
        <v>1.2</v>
      </c>
      <c r="N13" s="35">
        <v>0.4</v>
      </c>
      <c r="O13" s="35">
        <v>3</v>
      </c>
      <c r="P13" s="35">
        <v>1</v>
      </c>
    </row>
    <row r="14" spans="1:18" ht="15.75">
      <c r="A14" s="31"/>
      <c r="B14" s="32"/>
      <c r="C14" s="32"/>
      <c r="D14" s="32" t="s">
        <v>52</v>
      </c>
      <c r="E14" s="35">
        <f>AVERAGE(E4:E11)</f>
        <v>1.5987499999999999</v>
      </c>
      <c r="F14" s="35">
        <f t="shared" ref="F14:P14" si="0">AVERAGE(F4:F11)</f>
        <v>1.5649999999999999</v>
      </c>
      <c r="G14" s="35">
        <f t="shared" si="0"/>
        <v>1.55125</v>
      </c>
      <c r="H14" s="35">
        <f t="shared" si="0"/>
        <v>1.29125</v>
      </c>
      <c r="I14" s="35">
        <f t="shared" si="0"/>
        <v>1.2937500000000002</v>
      </c>
      <c r="J14" s="35">
        <f t="shared" si="0"/>
        <v>0.99624999999999997</v>
      </c>
      <c r="K14" s="35">
        <f t="shared" si="0"/>
        <v>1.425</v>
      </c>
      <c r="L14" s="35">
        <f t="shared" si="0"/>
        <v>0.74625000000000008</v>
      </c>
      <c r="M14" s="35">
        <f t="shared" si="0"/>
        <v>1.1412500000000001</v>
      </c>
      <c r="N14" s="35">
        <f t="shared" si="0"/>
        <v>0.90500000000000003</v>
      </c>
      <c r="O14" s="35">
        <f t="shared" si="0"/>
        <v>1.1487499999999999</v>
      </c>
      <c r="P14" s="35">
        <f t="shared" si="0"/>
        <v>1.4125000000000001</v>
      </c>
    </row>
    <row r="15" spans="1:18" ht="15.75">
      <c r="A15" s="31"/>
      <c r="B15" s="32"/>
      <c r="C15" s="32"/>
      <c r="D15" s="32" t="s">
        <v>53</v>
      </c>
      <c r="E15" s="30" t="s">
        <v>31</v>
      </c>
      <c r="F15" s="30" t="s">
        <v>31</v>
      </c>
      <c r="G15" s="30" t="s">
        <v>31</v>
      </c>
      <c r="H15" s="30" t="s">
        <v>31</v>
      </c>
      <c r="I15" s="30" t="s">
        <v>31</v>
      </c>
      <c r="J15" s="30" t="s">
        <v>31</v>
      </c>
      <c r="K15" s="30" t="s">
        <v>31</v>
      </c>
      <c r="L15" s="30" t="s">
        <v>31</v>
      </c>
      <c r="M15" s="30" t="s">
        <v>31</v>
      </c>
      <c r="N15" s="30" t="s">
        <v>31</v>
      </c>
      <c r="O15" s="30" t="s">
        <v>31</v>
      </c>
      <c r="P15" s="30" t="s">
        <v>31</v>
      </c>
    </row>
    <row r="16" spans="1:18" ht="15.75">
      <c r="A16" s="31"/>
      <c r="B16" s="32"/>
      <c r="C16" s="32"/>
      <c r="D16" s="32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ht="15.75">
      <c r="A17" s="31"/>
      <c r="B17" s="32"/>
      <c r="C17" s="32"/>
      <c r="D17" s="32" t="s">
        <v>32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6" ht="15.75">
      <c r="A18" s="31">
        <v>1</v>
      </c>
      <c r="B18" s="32" t="s">
        <v>84</v>
      </c>
      <c r="C18" s="34" t="s">
        <v>85</v>
      </c>
      <c r="D18" s="34" t="s">
        <v>86</v>
      </c>
      <c r="E18" s="35">
        <v>1.42</v>
      </c>
      <c r="F18" s="35">
        <v>1.57</v>
      </c>
      <c r="G18" s="35">
        <v>1.85</v>
      </c>
      <c r="H18" s="35">
        <v>1.85</v>
      </c>
      <c r="I18" s="35">
        <v>1.57</v>
      </c>
      <c r="J18" s="35">
        <v>1.28</v>
      </c>
      <c r="K18" s="35">
        <v>0</v>
      </c>
      <c r="L18" s="35">
        <v>0</v>
      </c>
      <c r="M18" s="35">
        <v>1.42</v>
      </c>
      <c r="N18" s="35">
        <v>1.1399999999999999</v>
      </c>
      <c r="O18" s="35">
        <v>1.1399999999999999</v>
      </c>
      <c r="P18" s="35">
        <v>1.85</v>
      </c>
    </row>
    <row r="19" spans="1:16" ht="15.75">
      <c r="A19" s="31">
        <v>2</v>
      </c>
      <c r="B19" s="32" t="s">
        <v>84</v>
      </c>
      <c r="C19" s="32" t="s">
        <v>106</v>
      </c>
      <c r="D19" s="32" t="s">
        <v>107</v>
      </c>
      <c r="E19" s="35">
        <v>1.6</v>
      </c>
      <c r="F19" s="35">
        <v>1.3</v>
      </c>
      <c r="G19" s="35">
        <v>1.2</v>
      </c>
      <c r="H19" s="35">
        <v>1.4</v>
      </c>
      <c r="I19" s="35">
        <v>1.5</v>
      </c>
      <c r="J19" s="35">
        <v>1.5</v>
      </c>
      <c r="K19" s="35">
        <v>1.5</v>
      </c>
      <c r="L19" s="35">
        <v>1.6</v>
      </c>
      <c r="M19" s="35">
        <v>1.3</v>
      </c>
      <c r="N19" s="35">
        <v>1.2</v>
      </c>
      <c r="O19" s="35">
        <v>1.3</v>
      </c>
      <c r="P19" s="35">
        <v>1</v>
      </c>
    </row>
    <row r="20" spans="1:16" ht="15.75">
      <c r="A20" s="31">
        <v>3</v>
      </c>
      <c r="B20" s="32" t="s">
        <v>84</v>
      </c>
      <c r="C20" s="32" t="s">
        <v>108</v>
      </c>
      <c r="D20" s="32" t="s">
        <v>109</v>
      </c>
      <c r="E20" s="35">
        <v>1.4</v>
      </c>
      <c r="F20" s="35">
        <v>1.2</v>
      </c>
      <c r="G20" s="35">
        <v>1</v>
      </c>
      <c r="H20" s="35">
        <v>0.6</v>
      </c>
      <c r="I20" s="35">
        <v>1</v>
      </c>
      <c r="J20" s="35">
        <v>1.2</v>
      </c>
      <c r="K20" s="35">
        <v>1.4</v>
      </c>
      <c r="L20" s="35">
        <v>1</v>
      </c>
      <c r="M20" s="35">
        <v>0.5</v>
      </c>
      <c r="N20" s="35">
        <v>1.2</v>
      </c>
      <c r="O20" s="35">
        <v>1</v>
      </c>
      <c r="P20" s="35">
        <v>1</v>
      </c>
    </row>
    <row r="21" spans="1:16" ht="15.75">
      <c r="A21" s="31">
        <v>4</v>
      </c>
      <c r="B21" s="32" t="s">
        <v>84</v>
      </c>
      <c r="C21" s="32" t="s">
        <v>91</v>
      </c>
      <c r="D21" s="32" t="s">
        <v>92</v>
      </c>
      <c r="E21" s="35">
        <v>0.43</v>
      </c>
      <c r="F21" s="35">
        <v>0.43</v>
      </c>
      <c r="G21" s="35">
        <v>0.43</v>
      </c>
      <c r="H21" s="35">
        <v>0.43</v>
      </c>
      <c r="I21" s="35">
        <v>0.43</v>
      </c>
      <c r="J21" s="35">
        <v>0.25</v>
      </c>
      <c r="K21" s="35">
        <v>0.2</v>
      </c>
      <c r="L21" s="35">
        <v>0</v>
      </c>
      <c r="M21" s="35">
        <v>0.43</v>
      </c>
      <c r="N21" s="35">
        <v>0.2</v>
      </c>
      <c r="O21" s="35">
        <v>0.2</v>
      </c>
      <c r="P21" s="35">
        <v>0.43</v>
      </c>
    </row>
    <row r="22" spans="1:16" ht="15.75">
      <c r="A22" s="31">
        <v>5</v>
      </c>
      <c r="B22" s="32" t="s">
        <v>84</v>
      </c>
      <c r="C22" s="32" t="s">
        <v>110</v>
      </c>
      <c r="D22" s="32" t="s">
        <v>111</v>
      </c>
      <c r="E22" s="35">
        <v>1.5</v>
      </c>
      <c r="F22" s="35">
        <v>1.33</v>
      </c>
      <c r="G22" s="35">
        <v>1.33</v>
      </c>
      <c r="H22" s="35">
        <v>1</v>
      </c>
      <c r="I22" s="35">
        <v>1.8</v>
      </c>
      <c r="J22" s="35">
        <v>1</v>
      </c>
      <c r="K22" s="35">
        <v>2</v>
      </c>
      <c r="L22" s="35">
        <v>1.75</v>
      </c>
      <c r="M22" s="35">
        <v>1</v>
      </c>
      <c r="N22" s="35">
        <v>3</v>
      </c>
      <c r="O22" s="35">
        <v>1</v>
      </c>
      <c r="P22" s="35">
        <v>1</v>
      </c>
    </row>
    <row r="23" spans="1:16" ht="15.75">
      <c r="A23" s="31">
        <v>6</v>
      </c>
      <c r="B23" s="32" t="s">
        <v>84</v>
      </c>
      <c r="C23" s="32" t="s">
        <v>93</v>
      </c>
      <c r="D23" s="32" t="s">
        <v>94</v>
      </c>
      <c r="E23" s="35">
        <v>2.5</v>
      </c>
      <c r="F23" s="35">
        <v>2.6</v>
      </c>
      <c r="G23" s="35">
        <v>2.5</v>
      </c>
      <c r="H23" s="35">
        <v>1.85</v>
      </c>
      <c r="I23" s="35">
        <v>2.12</v>
      </c>
      <c r="J23" s="35">
        <v>2.57</v>
      </c>
      <c r="K23" s="35">
        <v>2</v>
      </c>
      <c r="L23" s="35">
        <v>1.37</v>
      </c>
      <c r="M23" s="35">
        <v>1.75</v>
      </c>
      <c r="N23" s="35">
        <v>2.14</v>
      </c>
      <c r="O23" s="35">
        <v>2</v>
      </c>
      <c r="P23" s="35">
        <v>2.37</v>
      </c>
    </row>
    <row r="24" spans="1:16" ht="15.75">
      <c r="A24" s="31">
        <v>7</v>
      </c>
      <c r="B24" s="32" t="s">
        <v>84</v>
      </c>
      <c r="C24" s="32" t="s">
        <v>95</v>
      </c>
      <c r="D24" s="32" t="s">
        <v>96</v>
      </c>
      <c r="E24" s="35">
        <v>1.6</v>
      </c>
      <c r="F24" s="35">
        <v>2.2000000000000002</v>
      </c>
      <c r="G24" s="35">
        <v>2.2000000000000002</v>
      </c>
      <c r="H24" s="35">
        <v>2.2000000000000002</v>
      </c>
      <c r="I24" s="35">
        <v>2.2000000000000002</v>
      </c>
      <c r="J24" s="35">
        <v>1</v>
      </c>
      <c r="K24" s="35">
        <v>1.6</v>
      </c>
      <c r="L24" s="35">
        <v>1.6</v>
      </c>
      <c r="M24" s="35">
        <v>2.2000000000000002</v>
      </c>
      <c r="N24" s="35">
        <v>0.75</v>
      </c>
      <c r="O24" s="35">
        <v>1.6</v>
      </c>
      <c r="P24" s="35">
        <v>0.75</v>
      </c>
    </row>
    <row r="25" spans="1:16" ht="15.75">
      <c r="A25" s="31">
        <v>8</v>
      </c>
      <c r="B25" s="32" t="s">
        <v>84</v>
      </c>
      <c r="C25" s="32" t="s">
        <v>112</v>
      </c>
      <c r="D25" s="32" t="s">
        <v>113</v>
      </c>
      <c r="E25" s="35">
        <v>1.2</v>
      </c>
      <c r="F25" s="35">
        <v>1.3</v>
      </c>
      <c r="G25" s="35">
        <v>1.2</v>
      </c>
      <c r="H25" s="35">
        <v>1.2</v>
      </c>
      <c r="I25" s="35">
        <v>1</v>
      </c>
      <c r="J25" s="35">
        <v>1.2</v>
      </c>
      <c r="K25" s="35">
        <v>1.2</v>
      </c>
      <c r="L25" s="35">
        <v>0.8</v>
      </c>
      <c r="M25" s="35">
        <v>0.5</v>
      </c>
      <c r="N25" s="35">
        <v>1.2</v>
      </c>
      <c r="O25" s="35">
        <v>1</v>
      </c>
      <c r="P25" s="35">
        <v>1</v>
      </c>
    </row>
    <row r="26" spans="1:16" ht="15.75">
      <c r="A26" s="31">
        <v>9</v>
      </c>
      <c r="B26" s="32" t="s">
        <v>84</v>
      </c>
      <c r="C26" s="32" t="s">
        <v>114</v>
      </c>
      <c r="D26" s="32" t="s">
        <v>115</v>
      </c>
      <c r="E26" s="35">
        <v>1.2</v>
      </c>
      <c r="F26" s="35">
        <v>1</v>
      </c>
      <c r="G26" s="35">
        <v>0.8</v>
      </c>
      <c r="H26" s="35">
        <v>0.4</v>
      </c>
      <c r="I26" s="35">
        <v>1</v>
      </c>
      <c r="J26" s="35">
        <v>1.2</v>
      </c>
      <c r="K26" s="35">
        <v>1.2</v>
      </c>
      <c r="L26" s="35">
        <v>1</v>
      </c>
      <c r="M26" s="35">
        <v>0.6</v>
      </c>
      <c r="N26" s="35">
        <v>1.2</v>
      </c>
      <c r="O26" s="35">
        <v>1</v>
      </c>
      <c r="P26" s="35">
        <v>1</v>
      </c>
    </row>
    <row r="27" spans="1:16" ht="15.75">
      <c r="A27" s="31">
        <v>10</v>
      </c>
      <c r="B27" s="32" t="s">
        <v>84</v>
      </c>
      <c r="C27" s="32" t="s">
        <v>116</v>
      </c>
      <c r="D27" s="32" t="s">
        <v>117</v>
      </c>
      <c r="E27" s="35">
        <v>2.8</v>
      </c>
      <c r="F27" s="35">
        <v>2.5</v>
      </c>
      <c r="G27" s="35">
        <v>2.2999999999999998</v>
      </c>
      <c r="H27" s="35">
        <v>2.2000000000000002</v>
      </c>
      <c r="I27" s="35">
        <v>2</v>
      </c>
      <c r="J27" s="35">
        <v>1.6</v>
      </c>
      <c r="K27" s="35">
        <v>1.6</v>
      </c>
      <c r="L27" s="35">
        <v>2.2999999999999998</v>
      </c>
      <c r="M27" s="35">
        <v>2</v>
      </c>
      <c r="N27" s="35">
        <v>1.6</v>
      </c>
      <c r="O27" s="35">
        <v>1</v>
      </c>
      <c r="P27" s="35">
        <v>1</v>
      </c>
    </row>
    <row r="28" spans="1:16" ht="15.75">
      <c r="A28" s="31">
        <v>11</v>
      </c>
      <c r="B28" s="32" t="s">
        <v>84</v>
      </c>
      <c r="C28" s="32" t="s">
        <v>100</v>
      </c>
      <c r="D28" s="32" t="s">
        <v>101</v>
      </c>
      <c r="E28" s="35">
        <v>1.1399999999999999</v>
      </c>
      <c r="F28" s="35">
        <v>1.5</v>
      </c>
      <c r="G28" s="35">
        <v>1.3</v>
      </c>
      <c r="H28" s="35">
        <v>1.33</v>
      </c>
      <c r="I28" s="35">
        <v>1.2</v>
      </c>
      <c r="J28" s="35">
        <v>0.5</v>
      </c>
      <c r="K28" s="35">
        <v>1.4</v>
      </c>
      <c r="L28" s="35">
        <v>1.2</v>
      </c>
      <c r="M28" s="35">
        <v>1.3</v>
      </c>
      <c r="N28" s="35">
        <v>1.1399999999999999</v>
      </c>
      <c r="O28" s="35">
        <v>1.5</v>
      </c>
      <c r="P28" s="35">
        <v>1.3</v>
      </c>
    </row>
    <row r="29" spans="1:16" ht="15.75">
      <c r="A29" s="31">
        <v>12</v>
      </c>
      <c r="B29" s="32" t="s">
        <v>84</v>
      </c>
      <c r="C29" s="32" t="s">
        <v>118</v>
      </c>
      <c r="D29" s="32" t="s">
        <v>119</v>
      </c>
      <c r="E29" s="35">
        <v>2.5</v>
      </c>
      <c r="F29" s="35">
        <v>2.5</v>
      </c>
      <c r="G29" s="35">
        <v>2.5</v>
      </c>
      <c r="H29" s="35">
        <v>2.5</v>
      </c>
      <c r="I29" s="35">
        <v>2.5</v>
      </c>
      <c r="J29" s="35">
        <v>2.2999999999999998</v>
      </c>
      <c r="K29" s="35">
        <v>0</v>
      </c>
      <c r="L29" s="35">
        <v>2.2999999999999998</v>
      </c>
      <c r="M29" s="35">
        <v>2.2999999999999998</v>
      </c>
      <c r="N29" s="35">
        <v>0</v>
      </c>
      <c r="O29" s="35">
        <v>2.5</v>
      </c>
      <c r="P29" s="35">
        <v>2.2999999999999998</v>
      </c>
    </row>
    <row r="30" spans="1:16" ht="15.75">
      <c r="A30" s="31">
        <v>13</v>
      </c>
      <c r="B30" s="32" t="s">
        <v>84</v>
      </c>
      <c r="C30" s="32" t="s">
        <v>102</v>
      </c>
      <c r="D30" s="32" t="s">
        <v>103</v>
      </c>
      <c r="E30" s="35">
        <v>2.4</v>
      </c>
      <c r="F30" s="35">
        <v>2.25</v>
      </c>
      <c r="G30" s="35">
        <v>2</v>
      </c>
      <c r="H30" s="35">
        <v>2.5</v>
      </c>
      <c r="I30" s="35">
        <v>0</v>
      </c>
      <c r="J30" s="35">
        <v>0</v>
      </c>
      <c r="K30" s="35">
        <v>0</v>
      </c>
      <c r="L30" s="35">
        <v>0</v>
      </c>
      <c r="M30" s="35">
        <v>3</v>
      </c>
      <c r="N30" s="35">
        <v>0</v>
      </c>
      <c r="O30" s="35">
        <v>0</v>
      </c>
      <c r="P30" s="35">
        <v>2.4</v>
      </c>
    </row>
    <row r="31" spans="1:16" ht="15.75">
      <c r="A31" s="31">
        <v>14</v>
      </c>
      <c r="B31" s="32" t="s">
        <v>84</v>
      </c>
      <c r="C31" s="32" t="s">
        <v>104</v>
      </c>
      <c r="D31" s="32" t="s">
        <v>105</v>
      </c>
      <c r="E31" s="35">
        <v>0.2</v>
      </c>
      <c r="F31" s="35">
        <v>2</v>
      </c>
      <c r="G31" s="35">
        <v>1.2</v>
      </c>
      <c r="H31" s="35">
        <v>0.4</v>
      </c>
      <c r="I31" s="35">
        <v>0.8</v>
      </c>
      <c r="J31" s="35">
        <v>0.4</v>
      </c>
      <c r="K31" s="35">
        <v>0.4</v>
      </c>
      <c r="L31" s="35">
        <v>0.4</v>
      </c>
      <c r="M31" s="35">
        <v>1.2</v>
      </c>
      <c r="N31" s="35">
        <v>0.4</v>
      </c>
      <c r="O31" s="35">
        <v>3</v>
      </c>
      <c r="P31" s="35">
        <v>1</v>
      </c>
    </row>
    <row r="32" spans="1:16" ht="15.75">
      <c r="A32" s="31"/>
      <c r="B32" s="32"/>
      <c r="C32" s="32"/>
      <c r="D32" s="32" t="s">
        <v>52</v>
      </c>
      <c r="E32" s="35">
        <f>AVERAGE(E18:E29)</f>
        <v>1.6074999999999999</v>
      </c>
      <c r="F32" s="35">
        <f t="shared" ref="F32:P32" si="1">AVERAGE(F18:F29)</f>
        <v>1.6191666666666666</v>
      </c>
      <c r="G32" s="35">
        <f t="shared" si="1"/>
        <v>1.5508333333333333</v>
      </c>
      <c r="H32" s="35">
        <f t="shared" si="1"/>
        <v>1.4133333333333333</v>
      </c>
      <c r="I32" s="35">
        <f t="shared" si="1"/>
        <v>1.5266666666666666</v>
      </c>
      <c r="J32" s="35">
        <f t="shared" si="1"/>
        <v>1.2999999999999998</v>
      </c>
      <c r="K32" s="35">
        <f t="shared" si="1"/>
        <v>1.1749999999999998</v>
      </c>
      <c r="L32" s="35">
        <f t="shared" si="1"/>
        <v>1.2433333333333334</v>
      </c>
      <c r="M32" s="35">
        <f t="shared" si="1"/>
        <v>1.2750000000000001</v>
      </c>
      <c r="N32" s="35">
        <f t="shared" si="1"/>
        <v>1.2308333333333332</v>
      </c>
      <c r="O32" s="35">
        <f t="shared" si="1"/>
        <v>1.27</v>
      </c>
      <c r="P32" s="35">
        <f t="shared" si="1"/>
        <v>1.25</v>
      </c>
    </row>
    <row r="33" spans="1:16" ht="15.75">
      <c r="A33" s="31"/>
      <c r="B33" s="32"/>
      <c r="C33" s="32"/>
      <c r="D33" s="32" t="s">
        <v>53</v>
      </c>
      <c r="E33" s="30" t="s">
        <v>31</v>
      </c>
      <c r="F33" s="30" t="s">
        <v>31</v>
      </c>
      <c r="G33" s="30" t="s">
        <v>31</v>
      </c>
      <c r="H33" s="30" t="s">
        <v>31</v>
      </c>
      <c r="I33" s="30" t="s">
        <v>31</v>
      </c>
      <c r="J33" s="30" t="s">
        <v>31</v>
      </c>
      <c r="K33" s="30" t="s">
        <v>31</v>
      </c>
      <c r="L33" s="30" t="s">
        <v>31</v>
      </c>
      <c r="M33" s="30" t="s">
        <v>31</v>
      </c>
      <c r="N33" s="30" t="s">
        <v>31</v>
      </c>
      <c r="O33" s="30" t="s">
        <v>31</v>
      </c>
      <c r="P33" s="30" t="s">
        <v>31</v>
      </c>
    </row>
    <row r="34" spans="1:16" ht="15.75">
      <c r="A34" s="37"/>
      <c r="B34" s="38"/>
      <c r="C34" s="38"/>
      <c r="D34" s="39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16" ht="15.75">
      <c r="A35" s="42"/>
      <c r="B35" s="42"/>
      <c r="C35" s="42"/>
      <c r="D35" s="43" t="s">
        <v>120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</row>
    <row r="36" spans="1:16" ht="15.75">
      <c r="A36" s="31">
        <v>1</v>
      </c>
      <c r="B36" s="32" t="s">
        <v>84</v>
      </c>
      <c r="C36" s="32" t="s">
        <v>121</v>
      </c>
      <c r="D36" s="32" t="s">
        <v>122</v>
      </c>
      <c r="E36" s="35">
        <v>2.33</v>
      </c>
      <c r="F36" s="35">
        <v>1.67</v>
      </c>
      <c r="G36" s="35">
        <v>1.5</v>
      </c>
      <c r="H36" s="35">
        <v>1.67</v>
      </c>
      <c r="I36" s="35">
        <v>1.6</v>
      </c>
      <c r="J36" s="35">
        <v>1.83</v>
      </c>
      <c r="K36" s="35">
        <v>1.33</v>
      </c>
      <c r="L36" s="35">
        <v>1.25</v>
      </c>
      <c r="M36" s="35">
        <v>2.5</v>
      </c>
      <c r="N36" s="35">
        <v>1.25</v>
      </c>
      <c r="O36" s="35">
        <v>2.17</v>
      </c>
      <c r="P36" s="35">
        <v>2.17</v>
      </c>
    </row>
    <row r="37" spans="1:16" ht="15.75">
      <c r="A37" s="31">
        <v>2</v>
      </c>
      <c r="B37" s="32" t="s">
        <v>84</v>
      </c>
      <c r="C37" s="32" t="s">
        <v>123</v>
      </c>
      <c r="D37" s="32" t="s">
        <v>124</v>
      </c>
      <c r="E37" s="35">
        <v>1</v>
      </c>
      <c r="F37" s="35">
        <v>1.1100000000000001</v>
      </c>
      <c r="G37" s="35">
        <v>0.89</v>
      </c>
      <c r="H37" s="35">
        <v>0.77</v>
      </c>
      <c r="I37" s="35">
        <v>1.33</v>
      </c>
      <c r="J37" s="35">
        <v>0.44</v>
      </c>
      <c r="K37" s="35">
        <v>0.66</v>
      </c>
      <c r="L37" s="35">
        <v>0.89</v>
      </c>
      <c r="M37" s="35">
        <v>0.67</v>
      </c>
      <c r="N37" s="35">
        <v>1.55</v>
      </c>
      <c r="O37" s="35">
        <v>0.44</v>
      </c>
      <c r="P37" s="35">
        <v>0.55000000000000004</v>
      </c>
    </row>
  </sheetData>
  <mergeCells count="1">
    <mergeCell ref="A1:P1"/>
  </mergeCells>
  <pageMargins left="0.196850393700787" right="0.196850393700787" top="0.74803149606299202" bottom="0.4" header="0.31496062992126" footer="0.2"/>
  <pageSetup scale="90" orientation="landscape" verticalDpi="1200"/>
</worksheet>
</file>

<file path=xl/worksheets/sheet8.xml><?xml version="1.0" encoding="utf-8"?>
<worksheet xmlns="http://schemas.openxmlformats.org/spreadsheetml/2006/main" xmlns:r="http://schemas.openxmlformats.org/officeDocument/2006/relationships">
  <dimension ref="A1:T60"/>
  <sheetViews>
    <sheetView topLeftCell="A54" workbookViewId="0">
      <selection activeCell="E24" sqref="E24:T24"/>
    </sheetView>
  </sheetViews>
  <sheetFormatPr defaultColWidth="9" defaultRowHeight="15"/>
  <sheetData>
    <row r="1" spans="1:20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0">
      <c r="A2" s="8" t="s">
        <v>1</v>
      </c>
      <c r="B2" s="8" t="s">
        <v>35</v>
      </c>
      <c r="C2" s="8" t="s">
        <v>36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8" t="s">
        <v>14</v>
      </c>
      <c r="Q2" s="8" t="s">
        <v>15</v>
      </c>
      <c r="R2" s="8" t="s">
        <v>16</v>
      </c>
      <c r="S2" s="8" t="s">
        <v>17</v>
      </c>
      <c r="T2" s="8" t="s">
        <v>18</v>
      </c>
    </row>
    <row r="3" spans="1:20">
      <c r="A3" s="15"/>
      <c r="B3" s="3"/>
      <c r="C3" s="3"/>
      <c r="D3" s="3" t="s">
        <v>125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36.75">
      <c r="A4" s="15" t="s">
        <v>250</v>
      </c>
      <c r="B4" s="3" t="s">
        <v>251</v>
      </c>
      <c r="C4" s="8" t="s">
        <v>252</v>
      </c>
      <c r="D4" s="16" t="s">
        <v>253</v>
      </c>
      <c r="E4" s="12">
        <v>0</v>
      </c>
      <c r="F4" s="12">
        <v>0.75</v>
      </c>
      <c r="G4" s="12">
        <v>0.75</v>
      </c>
      <c r="H4" s="12">
        <v>0.75</v>
      </c>
      <c r="I4" s="12">
        <v>0.75</v>
      </c>
      <c r="J4" s="12">
        <v>0.75</v>
      </c>
      <c r="K4" s="12">
        <v>0.75</v>
      </c>
      <c r="L4" s="12">
        <v>0.75</v>
      </c>
      <c r="M4" s="12">
        <v>0.75</v>
      </c>
      <c r="N4" s="12">
        <v>0.75</v>
      </c>
      <c r="O4" s="12">
        <v>0.75</v>
      </c>
      <c r="P4" s="12">
        <v>0.75</v>
      </c>
      <c r="Q4" s="12" t="s">
        <v>21</v>
      </c>
      <c r="R4" s="12" t="s">
        <v>21</v>
      </c>
      <c r="S4" s="12" t="s">
        <v>21</v>
      </c>
      <c r="T4" s="12" t="s">
        <v>21</v>
      </c>
    </row>
    <row r="5" spans="1:20" ht="60.75">
      <c r="A5" s="15" t="s">
        <v>254</v>
      </c>
      <c r="B5" s="3" t="s">
        <v>251</v>
      </c>
      <c r="C5" s="8" t="s">
        <v>255</v>
      </c>
      <c r="D5" s="16" t="s">
        <v>256</v>
      </c>
      <c r="E5" s="12">
        <v>0</v>
      </c>
      <c r="F5" s="12">
        <v>1.17</v>
      </c>
      <c r="G5" s="12">
        <v>1</v>
      </c>
      <c r="H5" s="12">
        <v>0.33</v>
      </c>
      <c r="I5" s="12">
        <v>0</v>
      </c>
      <c r="J5" s="12">
        <v>0.5</v>
      </c>
      <c r="K5" s="12">
        <v>0.17</v>
      </c>
      <c r="L5" s="12">
        <v>0.67</v>
      </c>
      <c r="M5" s="12">
        <v>0.33</v>
      </c>
      <c r="N5" s="12">
        <v>0.67</v>
      </c>
      <c r="O5" s="12">
        <v>0.17</v>
      </c>
      <c r="P5" s="12">
        <v>0.17</v>
      </c>
      <c r="Q5" s="12" t="s">
        <v>21</v>
      </c>
      <c r="R5" s="12" t="s">
        <v>21</v>
      </c>
      <c r="S5" s="12" t="s">
        <v>21</v>
      </c>
      <c r="T5" s="12" t="s">
        <v>21</v>
      </c>
    </row>
    <row r="6" spans="1:20" ht="48.75">
      <c r="A6" s="15" t="s">
        <v>257</v>
      </c>
      <c r="B6" s="3" t="s">
        <v>251</v>
      </c>
      <c r="C6" s="8" t="s">
        <v>258</v>
      </c>
      <c r="D6" s="16" t="s">
        <v>259</v>
      </c>
      <c r="E6" s="12">
        <v>0</v>
      </c>
      <c r="F6" s="12">
        <v>0.6</v>
      </c>
      <c r="G6" s="12">
        <v>0.4</v>
      </c>
      <c r="H6" s="12">
        <v>0.6</v>
      </c>
      <c r="I6" s="12">
        <v>0.4</v>
      </c>
      <c r="J6" s="12">
        <v>0.6</v>
      </c>
      <c r="K6" s="12">
        <v>0.6</v>
      </c>
      <c r="L6" s="12">
        <v>0.4</v>
      </c>
      <c r="M6" s="12">
        <v>0.6</v>
      </c>
      <c r="N6" s="12">
        <v>0.4</v>
      </c>
      <c r="O6" s="12">
        <v>0.4</v>
      </c>
      <c r="P6" s="12">
        <v>0.6</v>
      </c>
      <c r="Q6" s="12" t="s">
        <v>21</v>
      </c>
      <c r="R6" s="12" t="s">
        <v>21</v>
      </c>
      <c r="S6" s="12" t="s">
        <v>21</v>
      </c>
      <c r="T6" s="12" t="s">
        <v>21</v>
      </c>
    </row>
    <row r="7" spans="1:20" ht="48.75">
      <c r="A7" s="15" t="s">
        <v>260</v>
      </c>
      <c r="B7" s="3" t="s">
        <v>251</v>
      </c>
      <c r="C7" s="8" t="s">
        <v>261</v>
      </c>
      <c r="D7" s="16" t="s">
        <v>262</v>
      </c>
      <c r="E7" s="12">
        <v>0</v>
      </c>
      <c r="F7" s="12">
        <v>1</v>
      </c>
      <c r="G7" s="12">
        <v>0.5</v>
      </c>
      <c r="H7" s="12">
        <v>1.5</v>
      </c>
      <c r="I7" s="12">
        <v>0.5</v>
      </c>
      <c r="J7" s="12">
        <v>1.5</v>
      </c>
      <c r="K7" s="12">
        <v>1.5</v>
      </c>
      <c r="L7" s="12">
        <v>1.5</v>
      </c>
      <c r="M7" s="12">
        <v>1.5</v>
      </c>
      <c r="N7" s="12">
        <v>1.5</v>
      </c>
      <c r="O7" s="12">
        <v>1</v>
      </c>
      <c r="P7" s="12">
        <v>1.5</v>
      </c>
      <c r="Q7" s="12" t="s">
        <v>21</v>
      </c>
      <c r="R7" s="12" t="s">
        <v>21</v>
      </c>
      <c r="S7" s="12" t="s">
        <v>21</v>
      </c>
      <c r="T7" s="12" t="s">
        <v>21</v>
      </c>
    </row>
    <row r="8" spans="1:20" ht="60.75">
      <c r="A8" s="15" t="s">
        <v>263</v>
      </c>
      <c r="B8" s="3" t="s">
        <v>251</v>
      </c>
      <c r="C8" s="8" t="s">
        <v>264</v>
      </c>
      <c r="D8" s="16" t="s">
        <v>265</v>
      </c>
      <c r="E8" s="12">
        <v>0</v>
      </c>
      <c r="F8" s="12">
        <v>0.2</v>
      </c>
      <c r="G8" s="12">
        <v>0.6</v>
      </c>
      <c r="H8" s="12">
        <v>0</v>
      </c>
      <c r="I8" s="12">
        <v>0</v>
      </c>
      <c r="J8" s="12">
        <v>2.2000000000000002</v>
      </c>
      <c r="K8" s="12">
        <v>0</v>
      </c>
      <c r="L8" s="12">
        <v>2.2000000000000002</v>
      </c>
      <c r="M8" s="12">
        <v>0.2</v>
      </c>
      <c r="N8" s="12">
        <v>0</v>
      </c>
      <c r="O8" s="12">
        <v>0</v>
      </c>
      <c r="P8" s="12">
        <v>2.2000000000000002</v>
      </c>
      <c r="Q8" s="12" t="s">
        <v>21</v>
      </c>
      <c r="R8" s="12" t="s">
        <v>21</v>
      </c>
      <c r="S8" s="12" t="s">
        <v>21</v>
      </c>
      <c r="T8" s="12" t="s">
        <v>21</v>
      </c>
    </row>
    <row r="9" spans="1:20" ht="24.75">
      <c r="A9" s="17">
        <v>1</v>
      </c>
      <c r="B9" s="3" t="s">
        <v>251</v>
      </c>
      <c r="C9" s="8"/>
      <c r="D9" s="16" t="s">
        <v>266</v>
      </c>
      <c r="E9" s="12">
        <f>AVERAGE(E4:E8)</f>
        <v>0</v>
      </c>
      <c r="F9" s="12">
        <f t="shared" ref="F9:P9" si="0">AVERAGE(F4:F8)</f>
        <v>0.74399999999999999</v>
      </c>
      <c r="G9" s="12">
        <f t="shared" si="0"/>
        <v>0.65</v>
      </c>
      <c r="H9" s="12">
        <f t="shared" si="0"/>
        <v>0.63600000000000001</v>
      </c>
      <c r="I9" s="12">
        <f t="shared" si="0"/>
        <v>0.33</v>
      </c>
      <c r="J9" s="12">
        <f t="shared" si="0"/>
        <v>1.1100000000000001</v>
      </c>
      <c r="K9" s="12">
        <f t="shared" si="0"/>
        <v>0.60399999999999998</v>
      </c>
      <c r="L9" s="12">
        <f t="shared" si="0"/>
        <v>1.1040000000000001</v>
      </c>
      <c r="M9" s="12">
        <f t="shared" si="0"/>
        <v>0.67600000000000005</v>
      </c>
      <c r="N9" s="12">
        <f t="shared" si="0"/>
        <v>0.66400000000000003</v>
      </c>
      <c r="O9" s="12">
        <f t="shared" si="0"/>
        <v>0.46400000000000002</v>
      </c>
      <c r="P9" s="12">
        <f t="shared" si="0"/>
        <v>1.044</v>
      </c>
      <c r="Q9" s="12">
        <v>0</v>
      </c>
      <c r="R9" s="12">
        <v>0</v>
      </c>
      <c r="S9" s="12">
        <v>0</v>
      </c>
      <c r="T9" s="12">
        <v>0</v>
      </c>
    </row>
    <row r="10" spans="1:20" ht="36">
      <c r="A10" s="18" t="s">
        <v>267</v>
      </c>
      <c r="B10" s="3" t="s">
        <v>251</v>
      </c>
      <c r="C10" s="11" t="s">
        <v>268</v>
      </c>
      <c r="D10" s="11" t="s">
        <v>269</v>
      </c>
      <c r="E10" s="12">
        <v>2.2200000000000002</v>
      </c>
      <c r="F10" s="12">
        <v>1.88</v>
      </c>
      <c r="G10" s="12">
        <v>1.66</v>
      </c>
      <c r="H10" s="12">
        <v>1.66</v>
      </c>
      <c r="I10" s="12">
        <v>1.77</v>
      </c>
      <c r="J10" s="12">
        <v>1.33</v>
      </c>
      <c r="K10" s="12">
        <v>1.33</v>
      </c>
      <c r="L10" s="12">
        <v>1.22</v>
      </c>
      <c r="M10" s="12">
        <v>1.33</v>
      </c>
      <c r="N10" s="12">
        <v>0.55000000000000004</v>
      </c>
      <c r="O10" s="12">
        <v>1.22</v>
      </c>
      <c r="P10" s="12">
        <v>2.44</v>
      </c>
      <c r="Q10" s="12">
        <v>2.5</v>
      </c>
      <c r="R10" s="12">
        <v>1.6</v>
      </c>
      <c r="S10" s="12">
        <v>1.22</v>
      </c>
      <c r="T10" s="12">
        <v>2</v>
      </c>
    </row>
    <row r="11" spans="1:20" ht="72">
      <c r="A11" s="18" t="s">
        <v>270</v>
      </c>
      <c r="B11" s="3" t="s">
        <v>251</v>
      </c>
      <c r="C11" s="11" t="s">
        <v>271</v>
      </c>
      <c r="D11" s="11" t="s">
        <v>272</v>
      </c>
      <c r="E11" s="12">
        <v>1.2</v>
      </c>
      <c r="F11" s="12">
        <v>0.5</v>
      </c>
      <c r="G11" s="12">
        <v>1</v>
      </c>
      <c r="H11" s="12">
        <v>1.3</v>
      </c>
      <c r="I11" s="12">
        <v>1</v>
      </c>
      <c r="J11" s="12">
        <v>1.3</v>
      </c>
      <c r="K11" s="12">
        <v>1.2</v>
      </c>
      <c r="L11" s="12">
        <v>1.2</v>
      </c>
      <c r="M11" s="12">
        <v>1</v>
      </c>
      <c r="N11" s="12">
        <v>1.3</v>
      </c>
      <c r="O11" s="12">
        <v>1.3</v>
      </c>
      <c r="P11" s="12">
        <v>1</v>
      </c>
      <c r="Q11" s="12">
        <v>1.2</v>
      </c>
      <c r="R11" s="12">
        <v>1.2</v>
      </c>
      <c r="S11" s="12">
        <v>1.2</v>
      </c>
      <c r="T11" s="12">
        <v>1</v>
      </c>
    </row>
    <row r="12" spans="1:20" ht="24">
      <c r="A12" s="18" t="s">
        <v>273</v>
      </c>
      <c r="B12" s="3" t="s">
        <v>251</v>
      </c>
      <c r="C12" s="19" t="s">
        <v>274</v>
      </c>
      <c r="D12" s="20" t="s">
        <v>275</v>
      </c>
      <c r="E12" s="12">
        <v>0.85</v>
      </c>
      <c r="F12" s="12">
        <v>1.71</v>
      </c>
      <c r="G12" s="12">
        <v>1.71</v>
      </c>
      <c r="H12" s="12">
        <v>0.85</v>
      </c>
      <c r="I12" s="12">
        <v>0.85</v>
      </c>
      <c r="J12" s="12">
        <v>0.85</v>
      </c>
      <c r="K12" s="12">
        <v>0.85</v>
      </c>
      <c r="L12" s="12">
        <v>1.71</v>
      </c>
      <c r="M12" s="12">
        <v>1.71</v>
      </c>
      <c r="N12" s="12">
        <v>1.71</v>
      </c>
      <c r="O12" s="12">
        <v>1.28</v>
      </c>
      <c r="P12" s="12">
        <v>0.15</v>
      </c>
      <c r="Q12" s="12">
        <v>1.71</v>
      </c>
      <c r="R12" s="12">
        <v>1.71</v>
      </c>
      <c r="S12" s="12">
        <v>1.71</v>
      </c>
      <c r="T12" s="12">
        <v>1.71</v>
      </c>
    </row>
    <row r="13" spans="1:20" ht="36">
      <c r="A13" s="18" t="s">
        <v>276</v>
      </c>
      <c r="B13" s="3" t="s">
        <v>251</v>
      </c>
      <c r="C13" s="21" t="s">
        <v>277</v>
      </c>
      <c r="D13" s="11" t="s">
        <v>278</v>
      </c>
      <c r="E13" s="12">
        <v>1.8</v>
      </c>
      <c r="F13" s="12">
        <v>1.9</v>
      </c>
      <c r="G13" s="12">
        <v>1.8</v>
      </c>
      <c r="H13" s="12">
        <v>1.8</v>
      </c>
      <c r="I13" s="12">
        <v>1.5</v>
      </c>
      <c r="J13" s="12">
        <v>1.9</v>
      </c>
      <c r="K13" s="12">
        <v>0.9</v>
      </c>
      <c r="L13" s="12">
        <v>1.1000000000000001</v>
      </c>
      <c r="M13" s="12">
        <v>1.5</v>
      </c>
      <c r="N13" s="12">
        <v>1.37</v>
      </c>
      <c r="O13" s="12">
        <v>0.87</v>
      </c>
      <c r="P13" s="12">
        <v>1.5</v>
      </c>
      <c r="Q13" s="12">
        <v>2</v>
      </c>
      <c r="R13" s="12">
        <v>0.62</v>
      </c>
      <c r="S13" s="12">
        <v>1.87</v>
      </c>
      <c r="T13" s="12">
        <v>1.5</v>
      </c>
    </row>
    <row r="14" spans="1:20" ht="24">
      <c r="A14" s="18">
        <v>2</v>
      </c>
      <c r="B14" s="3" t="s">
        <v>251</v>
      </c>
      <c r="C14" s="21"/>
      <c r="D14" s="11" t="s">
        <v>279</v>
      </c>
      <c r="E14" s="12">
        <f>AVERAGE(E11:E13)</f>
        <v>1.2833333333333301</v>
      </c>
      <c r="F14" s="12">
        <f t="shared" ref="F14:T14" si="1">AVERAGE(F11:F13)</f>
        <v>1.37</v>
      </c>
      <c r="G14" s="12">
        <f t="shared" si="1"/>
        <v>1.5033333333333301</v>
      </c>
      <c r="H14" s="12">
        <f t="shared" si="1"/>
        <v>1.31666666666667</v>
      </c>
      <c r="I14" s="12">
        <f t="shared" si="1"/>
        <v>1.11666666666667</v>
      </c>
      <c r="J14" s="12">
        <f t="shared" si="1"/>
        <v>1.35</v>
      </c>
      <c r="K14" s="12">
        <f t="shared" si="1"/>
        <v>0.98333333333333295</v>
      </c>
      <c r="L14" s="12">
        <f t="shared" si="1"/>
        <v>1.33666666666667</v>
      </c>
      <c r="M14" s="12">
        <f t="shared" si="1"/>
        <v>1.40333333333333</v>
      </c>
      <c r="N14" s="12">
        <f t="shared" si="1"/>
        <v>1.46</v>
      </c>
      <c r="O14" s="12">
        <f t="shared" si="1"/>
        <v>1.1499999999999999</v>
      </c>
      <c r="P14" s="12">
        <f t="shared" si="1"/>
        <v>0.88333333333333297</v>
      </c>
      <c r="Q14" s="12">
        <f t="shared" si="1"/>
        <v>1.63666666666667</v>
      </c>
      <c r="R14" s="12">
        <f t="shared" si="1"/>
        <v>1.1766666666666701</v>
      </c>
      <c r="S14" s="12">
        <f t="shared" si="1"/>
        <v>1.5933333333333299</v>
      </c>
      <c r="T14" s="12">
        <f t="shared" si="1"/>
        <v>1.40333333333333</v>
      </c>
    </row>
    <row r="15" spans="1:20" ht="60">
      <c r="A15" s="18" t="s">
        <v>280</v>
      </c>
      <c r="B15" s="3" t="s">
        <v>251</v>
      </c>
      <c r="C15" s="21" t="s">
        <v>281</v>
      </c>
      <c r="D15" s="11" t="s">
        <v>282</v>
      </c>
      <c r="E15" s="12">
        <v>2.75</v>
      </c>
      <c r="F15" s="12">
        <v>2.25</v>
      </c>
      <c r="G15" s="12">
        <v>2.75</v>
      </c>
      <c r="H15" s="12">
        <v>1.75</v>
      </c>
      <c r="I15" s="12">
        <v>2</v>
      </c>
      <c r="J15" s="12">
        <v>2.5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2.25</v>
      </c>
      <c r="Q15" s="12">
        <v>2.75</v>
      </c>
      <c r="R15" s="12">
        <v>2.25</v>
      </c>
      <c r="S15" s="12">
        <v>2.75</v>
      </c>
      <c r="T15" s="12">
        <v>0.75</v>
      </c>
    </row>
    <row r="16" spans="1:20" ht="36">
      <c r="A16" s="18" t="s">
        <v>283</v>
      </c>
      <c r="B16" s="3" t="s">
        <v>251</v>
      </c>
      <c r="C16" s="11" t="s">
        <v>284</v>
      </c>
      <c r="D16" s="11" t="s">
        <v>285</v>
      </c>
      <c r="E16" s="12">
        <v>2.7</v>
      </c>
      <c r="F16" s="12">
        <v>1.9</v>
      </c>
      <c r="G16" s="12">
        <v>1.4</v>
      </c>
      <c r="H16" s="12">
        <v>2.2000000000000002</v>
      </c>
      <c r="I16" s="12">
        <v>1.6</v>
      </c>
      <c r="J16" s="12">
        <v>1.8</v>
      </c>
      <c r="K16" s="12">
        <v>1.8</v>
      </c>
      <c r="L16" s="12">
        <v>1.5</v>
      </c>
      <c r="M16" s="12">
        <v>1.3</v>
      </c>
      <c r="N16" s="12">
        <v>0.9</v>
      </c>
      <c r="O16" s="12">
        <v>1.8</v>
      </c>
      <c r="P16" s="12">
        <v>0.8</v>
      </c>
      <c r="Q16" s="12">
        <v>1.6</v>
      </c>
      <c r="R16" s="12">
        <v>1.3</v>
      </c>
      <c r="S16" s="12">
        <v>1.6</v>
      </c>
      <c r="T16" s="12">
        <v>1.8</v>
      </c>
    </row>
    <row r="17" spans="1:20">
      <c r="A17" s="18" t="s">
        <v>286</v>
      </c>
      <c r="B17" s="3" t="s">
        <v>251</v>
      </c>
      <c r="C17" s="21" t="s">
        <v>287</v>
      </c>
      <c r="D17" s="11" t="s">
        <v>288</v>
      </c>
      <c r="E17" s="12">
        <v>2.5</v>
      </c>
      <c r="F17" s="12">
        <v>2.2999999999999998</v>
      </c>
      <c r="G17" s="12">
        <v>2.2999999999999998</v>
      </c>
      <c r="H17" s="12">
        <v>2</v>
      </c>
      <c r="I17" s="12">
        <v>2</v>
      </c>
      <c r="J17" s="12">
        <v>2.2999999999999998</v>
      </c>
      <c r="K17" s="12">
        <v>1.5</v>
      </c>
      <c r="L17" s="12">
        <v>2.25</v>
      </c>
      <c r="M17" s="12">
        <v>2.17</v>
      </c>
      <c r="N17" s="12">
        <v>2</v>
      </c>
      <c r="O17" s="12">
        <v>2.75</v>
      </c>
      <c r="P17" s="12">
        <v>1.67</v>
      </c>
      <c r="Q17" s="12">
        <v>2.17</v>
      </c>
      <c r="R17" s="12">
        <v>2.17</v>
      </c>
      <c r="S17" s="12">
        <v>2.5</v>
      </c>
      <c r="T17" s="12">
        <v>2</v>
      </c>
    </row>
    <row r="18" spans="1:20" ht="24">
      <c r="A18" s="18">
        <v>3</v>
      </c>
      <c r="B18" s="3" t="s">
        <v>251</v>
      </c>
      <c r="C18" s="21"/>
      <c r="D18" s="11" t="s">
        <v>289</v>
      </c>
      <c r="E18" s="12">
        <f>AVERAGE(E15:E17)</f>
        <v>2.65</v>
      </c>
      <c r="F18" s="12">
        <f t="shared" ref="F18:T18" si="2">AVERAGE(F15:F17)</f>
        <v>2.15</v>
      </c>
      <c r="G18" s="12">
        <f t="shared" si="2"/>
        <v>2.15</v>
      </c>
      <c r="H18" s="12">
        <f t="shared" si="2"/>
        <v>1.9833333333333301</v>
      </c>
      <c r="I18" s="12">
        <f t="shared" si="2"/>
        <v>1.86666666666667</v>
      </c>
      <c r="J18" s="12">
        <f t="shared" si="2"/>
        <v>2.2000000000000002</v>
      </c>
      <c r="K18" s="12">
        <f t="shared" si="2"/>
        <v>1.1000000000000001</v>
      </c>
      <c r="L18" s="12">
        <f t="shared" si="2"/>
        <v>1.25</v>
      </c>
      <c r="M18" s="12">
        <f t="shared" si="2"/>
        <v>1.1566666666666701</v>
      </c>
      <c r="N18" s="12">
        <f t="shared" si="2"/>
        <v>0.96666666666666701</v>
      </c>
      <c r="O18" s="12">
        <f t="shared" si="2"/>
        <v>1.5166666666666699</v>
      </c>
      <c r="P18" s="12">
        <f t="shared" si="2"/>
        <v>1.5733333333333299</v>
      </c>
      <c r="Q18" s="12">
        <f t="shared" si="2"/>
        <v>2.1733333333333298</v>
      </c>
      <c r="R18" s="12">
        <f t="shared" si="2"/>
        <v>1.9066666666666701</v>
      </c>
      <c r="S18" s="12">
        <f t="shared" si="2"/>
        <v>2.2833333333333301</v>
      </c>
      <c r="T18" s="12">
        <f t="shared" si="2"/>
        <v>1.5166666666666699</v>
      </c>
    </row>
    <row r="19" spans="1:20" ht="84">
      <c r="A19" s="18" t="s">
        <v>290</v>
      </c>
      <c r="B19" s="3" t="s">
        <v>251</v>
      </c>
      <c r="C19" s="21" t="s">
        <v>291</v>
      </c>
      <c r="D19" s="20" t="s">
        <v>292</v>
      </c>
      <c r="E19" s="12">
        <v>2</v>
      </c>
      <c r="F19" s="12">
        <v>2</v>
      </c>
      <c r="G19" s="12">
        <v>2</v>
      </c>
      <c r="H19" s="12">
        <v>2</v>
      </c>
      <c r="I19" s="12">
        <v>2</v>
      </c>
      <c r="J19" s="12">
        <v>0.83</v>
      </c>
      <c r="K19" s="12">
        <v>0.83</v>
      </c>
      <c r="L19" s="12">
        <v>1</v>
      </c>
      <c r="M19" s="12">
        <v>1.5</v>
      </c>
      <c r="N19" s="12">
        <v>1.5</v>
      </c>
      <c r="O19" s="12">
        <v>1</v>
      </c>
      <c r="P19" s="12">
        <v>2</v>
      </c>
      <c r="Q19" s="12">
        <v>2</v>
      </c>
      <c r="R19" s="12">
        <v>2</v>
      </c>
      <c r="S19" s="12">
        <v>2</v>
      </c>
      <c r="T19" s="12">
        <v>2</v>
      </c>
    </row>
    <row r="20" spans="1:20" ht="48">
      <c r="A20" s="18" t="s">
        <v>293</v>
      </c>
      <c r="B20" s="3" t="s">
        <v>251</v>
      </c>
      <c r="C20" s="11" t="s">
        <v>294</v>
      </c>
      <c r="D20" s="11" t="s">
        <v>295</v>
      </c>
      <c r="E20" s="12">
        <v>1.33</v>
      </c>
      <c r="F20" s="12">
        <v>1.22</v>
      </c>
      <c r="G20" s="12">
        <v>1.33</v>
      </c>
      <c r="H20" s="12">
        <v>1.33</v>
      </c>
      <c r="I20" s="12">
        <v>1.22</v>
      </c>
      <c r="J20" s="12">
        <v>0.67</v>
      </c>
      <c r="K20" s="12">
        <v>0.11</v>
      </c>
      <c r="L20" s="12">
        <v>0.56000000000000005</v>
      </c>
      <c r="M20" s="12">
        <v>1.33</v>
      </c>
      <c r="N20" s="12">
        <v>1</v>
      </c>
      <c r="O20" s="12">
        <v>0.67</v>
      </c>
      <c r="P20" s="12">
        <v>1.33</v>
      </c>
      <c r="Q20" s="12">
        <v>1.33</v>
      </c>
      <c r="R20" s="12">
        <v>1.33</v>
      </c>
      <c r="S20" s="12">
        <v>1.33</v>
      </c>
      <c r="T20" s="12">
        <v>1.33</v>
      </c>
    </row>
    <row r="21" spans="1:20" ht="60">
      <c r="A21" s="18" t="s">
        <v>296</v>
      </c>
      <c r="B21" s="3" t="s">
        <v>251</v>
      </c>
      <c r="C21" s="21" t="s">
        <v>297</v>
      </c>
      <c r="D21" s="20" t="s">
        <v>298</v>
      </c>
      <c r="E21" s="12">
        <v>2.5</v>
      </c>
      <c r="F21" s="12">
        <v>2.5</v>
      </c>
      <c r="G21" s="12">
        <v>2.5</v>
      </c>
      <c r="H21" s="12">
        <v>2.5</v>
      </c>
      <c r="I21" s="12">
        <v>2.2999999999999998</v>
      </c>
      <c r="J21" s="12">
        <v>2.2999999999999998</v>
      </c>
      <c r="K21" s="12">
        <v>2.2000000000000002</v>
      </c>
      <c r="L21" s="12">
        <v>1.9</v>
      </c>
      <c r="M21" s="12">
        <v>1.6</v>
      </c>
      <c r="N21" s="12">
        <v>1.5</v>
      </c>
      <c r="O21" s="12">
        <v>1</v>
      </c>
      <c r="P21" s="12">
        <v>1</v>
      </c>
      <c r="Q21" s="12">
        <v>2.5</v>
      </c>
      <c r="R21" s="12">
        <v>1.8</v>
      </c>
      <c r="S21" s="12">
        <v>1.6</v>
      </c>
      <c r="T21" s="12">
        <v>1.4</v>
      </c>
    </row>
    <row r="22" spans="1:20" ht="24">
      <c r="A22" s="18">
        <v>4</v>
      </c>
      <c r="B22" s="3" t="s">
        <v>251</v>
      </c>
      <c r="C22" s="21"/>
      <c r="D22" s="11" t="s">
        <v>299</v>
      </c>
      <c r="E22" s="12">
        <f>AVERAGE(E19:E21)</f>
        <v>1.94333333333333</v>
      </c>
      <c r="F22" s="12">
        <f t="shared" ref="F22:T22" si="3">AVERAGE(F19:F21)</f>
        <v>1.9066666666666701</v>
      </c>
      <c r="G22" s="12">
        <f t="shared" si="3"/>
        <v>1.94333333333333</v>
      </c>
      <c r="H22" s="12">
        <f t="shared" si="3"/>
        <v>1.94333333333333</v>
      </c>
      <c r="I22" s="12">
        <f t="shared" si="3"/>
        <v>1.84</v>
      </c>
      <c r="J22" s="12">
        <f t="shared" si="3"/>
        <v>1.2666666666666699</v>
      </c>
      <c r="K22" s="12">
        <f t="shared" si="3"/>
        <v>1.04666666666667</v>
      </c>
      <c r="L22" s="12">
        <f t="shared" si="3"/>
        <v>1.15333333333333</v>
      </c>
      <c r="M22" s="12">
        <f t="shared" si="3"/>
        <v>1.4766666666666699</v>
      </c>
      <c r="N22" s="12">
        <f t="shared" si="3"/>
        <v>1.3333333333333299</v>
      </c>
      <c r="O22" s="12">
        <f t="shared" si="3"/>
        <v>0.89</v>
      </c>
      <c r="P22" s="12">
        <f t="shared" si="3"/>
        <v>1.44333333333333</v>
      </c>
      <c r="Q22" s="12">
        <f t="shared" si="3"/>
        <v>1.94333333333333</v>
      </c>
      <c r="R22" s="12">
        <f t="shared" si="3"/>
        <v>1.71</v>
      </c>
      <c r="S22" s="12">
        <f t="shared" si="3"/>
        <v>1.64333333333333</v>
      </c>
      <c r="T22" s="12">
        <f t="shared" si="3"/>
        <v>1.57666666666667</v>
      </c>
    </row>
    <row r="23" spans="1:20" ht="24.75">
      <c r="A23" s="18">
        <v>5</v>
      </c>
      <c r="B23" s="3" t="s">
        <v>251</v>
      </c>
      <c r="C23" s="1" t="s">
        <v>300</v>
      </c>
      <c r="D23" s="22" t="s">
        <v>301</v>
      </c>
      <c r="E23" s="12">
        <v>1.2</v>
      </c>
      <c r="F23" s="12">
        <v>0.5</v>
      </c>
      <c r="G23" s="12">
        <v>1</v>
      </c>
      <c r="H23" s="12">
        <v>1.3</v>
      </c>
      <c r="I23" s="12">
        <v>1</v>
      </c>
      <c r="J23" s="12">
        <v>1.3</v>
      </c>
      <c r="K23" s="12">
        <v>1.2</v>
      </c>
      <c r="L23" s="12">
        <v>1.2</v>
      </c>
      <c r="M23" s="12">
        <v>1</v>
      </c>
      <c r="N23" s="12">
        <v>1.3</v>
      </c>
      <c r="O23" s="12">
        <v>1.3</v>
      </c>
      <c r="P23" s="12">
        <v>1</v>
      </c>
      <c r="Q23" s="12">
        <v>1.2</v>
      </c>
      <c r="R23" s="12">
        <v>1.2</v>
      </c>
      <c r="S23" s="12">
        <v>1.2</v>
      </c>
      <c r="T23" s="12">
        <v>1</v>
      </c>
    </row>
    <row r="24" spans="1:20" ht="72.75">
      <c r="A24" s="18"/>
      <c r="B24" s="3" t="s">
        <v>251</v>
      </c>
      <c r="C24" s="1"/>
      <c r="D24" s="22" t="s">
        <v>165</v>
      </c>
      <c r="E24" s="73">
        <f>(E23+E22+E18+E14+E9)/5</f>
        <v>1.4153333333333318</v>
      </c>
      <c r="F24" s="73">
        <f t="shared" ref="F24:T24" si="4">(F23+F22+F18+F14+F9)/5</f>
        <v>1.3341333333333341</v>
      </c>
      <c r="G24" s="73">
        <f t="shared" si="4"/>
        <v>1.4493333333333323</v>
      </c>
      <c r="H24" s="73">
        <f t="shared" si="4"/>
        <v>1.4358666666666662</v>
      </c>
      <c r="I24" s="73">
        <f t="shared" si="4"/>
        <v>1.2306666666666679</v>
      </c>
      <c r="J24" s="73">
        <f t="shared" si="4"/>
        <v>1.4453333333333342</v>
      </c>
      <c r="K24" s="73">
        <f t="shared" si="4"/>
        <v>0.98680000000000057</v>
      </c>
      <c r="L24" s="73">
        <f t="shared" si="4"/>
        <v>1.2087999999999999</v>
      </c>
      <c r="M24" s="73">
        <f t="shared" si="4"/>
        <v>1.1425333333333341</v>
      </c>
      <c r="N24" s="73">
        <f t="shared" si="4"/>
        <v>1.1447999999999994</v>
      </c>
      <c r="O24" s="73">
        <f t="shared" si="4"/>
        <v>1.0641333333333338</v>
      </c>
      <c r="P24" s="73">
        <f t="shared" si="4"/>
        <v>1.1887999999999983</v>
      </c>
      <c r="Q24" s="73">
        <f t="shared" si="4"/>
        <v>1.3906666666666658</v>
      </c>
      <c r="R24" s="73">
        <f t="shared" si="4"/>
        <v>1.1986666666666681</v>
      </c>
      <c r="S24" s="73">
        <f t="shared" si="4"/>
        <v>1.3439999999999981</v>
      </c>
      <c r="T24" s="73">
        <f t="shared" si="4"/>
        <v>1.0993333333333339</v>
      </c>
    </row>
    <row r="25" spans="1:20" ht="48">
      <c r="A25" s="23"/>
      <c r="B25" s="23"/>
      <c r="C25" s="23"/>
      <c r="D25" s="4" t="s">
        <v>53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ht="15.75">
      <c r="A26" s="24"/>
      <c r="B26" s="24"/>
      <c r="C26" s="24"/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</row>
    <row r="27" spans="1:20">
      <c r="A27" s="80" t="s">
        <v>0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</row>
    <row r="28" spans="1:20">
      <c r="A28" s="8" t="s">
        <v>1</v>
      </c>
      <c r="B28" s="8" t="s">
        <v>35</v>
      </c>
      <c r="C28" s="8" t="s">
        <v>36</v>
      </c>
      <c r="D28" s="8" t="s">
        <v>2</v>
      </c>
      <c r="E28" s="8" t="s">
        <v>3</v>
      </c>
      <c r="F28" s="8" t="s">
        <v>4</v>
      </c>
      <c r="G28" s="8" t="s">
        <v>5</v>
      </c>
      <c r="H28" s="8" t="s">
        <v>6</v>
      </c>
      <c r="I28" s="8" t="s">
        <v>7</v>
      </c>
      <c r="J28" s="8" t="s">
        <v>8</v>
      </c>
      <c r="K28" s="8" t="s">
        <v>9</v>
      </c>
      <c r="L28" s="8" t="s">
        <v>10</v>
      </c>
      <c r="M28" s="8" t="s">
        <v>11</v>
      </c>
      <c r="N28" s="8" t="s">
        <v>12</v>
      </c>
      <c r="O28" s="8" t="s">
        <v>13</v>
      </c>
      <c r="P28" s="8" t="s">
        <v>14</v>
      </c>
      <c r="Q28" s="8" t="s">
        <v>15</v>
      </c>
      <c r="R28" s="8" t="s">
        <v>16</v>
      </c>
      <c r="S28" s="8" t="s">
        <v>17</v>
      </c>
      <c r="T28" s="8" t="s">
        <v>18</v>
      </c>
    </row>
    <row r="29" spans="1:20">
      <c r="A29" s="15"/>
      <c r="B29" s="3"/>
      <c r="C29" s="3"/>
      <c r="D29" s="4" t="s">
        <v>166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ht="36.75">
      <c r="A30" s="15" t="s">
        <v>250</v>
      </c>
      <c r="B30" s="3" t="s">
        <v>251</v>
      </c>
      <c r="C30" s="8" t="s">
        <v>252</v>
      </c>
      <c r="D30" s="16" t="s">
        <v>253</v>
      </c>
      <c r="E30" s="12">
        <v>0</v>
      </c>
      <c r="F30" s="12">
        <v>0.75</v>
      </c>
      <c r="G30" s="12">
        <v>0.75</v>
      </c>
      <c r="H30" s="12">
        <v>0.75</v>
      </c>
      <c r="I30" s="12">
        <v>0.75</v>
      </c>
      <c r="J30" s="12">
        <v>0.75</v>
      </c>
      <c r="K30" s="12">
        <v>0.75</v>
      </c>
      <c r="L30" s="12">
        <v>0.75</v>
      </c>
      <c r="M30" s="12">
        <v>0.75</v>
      </c>
      <c r="N30" s="12">
        <v>0.75</v>
      </c>
      <c r="O30" s="12">
        <v>0.75</v>
      </c>
      <c r="P30" s="12">
        <v>0.75</v>
      </c>
      <c r="Q30" s="12" t="s">
        <v>21</v>
      </c>
      <c r="R30" s="12" t="s">
        <v>21</v>
      </c>
      <c r="S30" s="12" t="s">
        <v>21</v>
      </c>
      <c r="T30" s="12" t="s">
        <v>21</v>
      </c>
    </row>
    <row r="31" spans="1:20" ht="60.75">
      <c r="A31" s="15" t="s">
        <v>254</v>
      </c>
      <c r="B31" s="3" t="s">
        <v>251</v>
      </c>
      <c r="C31" s="8" t="s">
        <v>255</v>
      </c>
      <c r="D31" s="16" t="s">
        <v>256</v>
      </c>
      <c r="E31" s="12">
        <v>0</v>
      </c>
      <c r="F31" s="12">
        <v>1.17</v>
      </c>
      <c r="G31" s="12">
        <v>1</v>
      </c>
      <c r="H31" s="12">
        <v>0.33</v>
      </c>
      <c r="I31" s="12">
        <v>0</v>
      </c>
      <c r="J31" s="12">
        <v>0.5</v>
      </c>
      <c r="K31" s="12">
        <v>0.17</v>
      </c>
      <c r="L31" s="12">
        <v>0.67</v>
      </c>
      <c r="M31" s="12">
        <v>0.33</v>
      </c>
      <c r="N31" s="12">
        <v>0.67</v>
      </c>
      <c r="O31" s="12">
        <v>0.17</v>
      </c>
      <c r="P31" s="12">
        <v>0.17</v>
      </c>
      <c r="Q31" s="12" t="s">
        <v>21</v>
      </c>
      <c r="R31" s="12" t="s">
        <v>21</v>
      </c>
      <c r="S31" s="12" t="s">
        <v>21</v>
      </c>
      <c r="T31" s="12" t="s">
        <v>21</v>
      </c>
    </row>
    <row r="32" spans="1:20" ht="48.75">
      <c r="A32" s="15" t="s">
        <v>257</v>
      </c>
      <c r="B32" s="3" t="s">
        <v>251</v>
      </c>
      <c r="C32" s="8" t="s">
        <v>258</v>
      </c>
      <c r="D32" s="16" t="s">
        <v>259</v>
      </c>
      <c r="E32" s="12">
        <v>0</v>
      </c>
      <c r="F32" s="12">
        <v>0.6</v>
      </c>
      <c r="G32" s="12">
        <v>0.4</v>
      </c>
      <c r="H32" s="12">
        <v>0.6</v>
      </c>
      <c r="I32" s="12">
        <v>0.4</v>
      </c>
      <c r="J32" s="12">
        <v>0.6</v>
      </c>
      <c r="K32" s="12">
        <v>0.6</v>
      </c>
      <c r="L32" s="12">
        <v>0.4</v>
      </c>
      <c r="M32" s="12">
        <v>0.6</v>
      </c>
      <c r="N32" s="12">
        <v>0.4</v>
      </c>
      <c r="O32" s="12">
        <v>0.4</v>
      </c>
      <c r="P32" s="12">
        <v>0.6</v>
      </c>
      <c r="Q32" s="12" t="s">
        <v>21</v>
      </c>
      <c r="R32" s="12" t="s">
        <v>21</v>
      </c>
      <c r="S32" s="12" t="s">
        <v>21</v>
      </c>
      <c r="T32" s="12" t="s">
        <v>21</v>
      </c>
    </row>
    <row r="33" spans="1:20" ht="48.75">
      <c r="A33" s="15" t="s">
        <v>260</v>
      </c>
      <c r="B33" s="3" t="s">
        <v>251</v>
      </c>
      <c r="C33" s="8" t="s">
        <v>261</v>
      </c>
      <c r="D33" s="16" t="s">
        <v>262</v>
      </c>
      <c r="E33" s="12">
        <v>0</v>
      </c>
      <c r="F33" s="12">
        <v>1</v>
      </c>
      <c r="G33" s="12">
        <v>0.5</v>
      </c>
      <c r="H33" s="12">
        <v>1.5</v>
      </c>
      <c r="I33" s="12">
        <v>0.5</v>
      </c>
      <c r="J33" s="12">
        <v>1.5</v>
      </c>
      <c r="K33" s="12">
        <v>1.5</v>
      </c>
      <c r="L33" s="12">
        <v>1.5</v>
      </c>
      <c r="M33" s="12">
        <v>1.5</v>
      </c>
      <c r="N33" s="12">
        <v>1.5</v>
      </c>
      <c r="O33" s="12">
        <v>1</v>
      </c>
      <c r="P33" s="12">
        <v>1.5</v>
      </c>
      <c r="Q33" s="12" t="s">
        <v>21</v>
      </c>
      <c r="R33" s="12" t="s">
        <v>21</v>
      </c>
      <c r="S33" s="12" t="s">
        <v>21</v>
      </c>
      <c r="T33" s="12" t="s">
        <v>21</v>
      </c>
    </row>
    <row r="34" spans="1:20" ht="60.75">
      <c r="A34" s="15" t="s">
        <v>263</v>
      </c>
      <c r="B34" s="3" t="s">
        <v>251</v>
      </c>
      <c r="C34" s="8" t="s">
        <v>264</v>
      </c>
      <c r="D34" s="16" t="s">
        <v>265</v>
      </c>
      <c r="E34" s="12">
        <v>0</v>
      </c>
      <c r="F34" s="12">
        <v>0.2</v>
      </c>
      <c r="G34" s="12">
        <v>0.6</v>
      </c>
      <c r="H34" s="12">
        <v>0</v>
      </c>
      <c r="I34" s="12">
        <v>0</v>
      </c>
      <c r="J34" s="12">
        <v>2.2000000000000002</v>
      </c>
      <c r="K34" s="12">
        <v>0</v>
      </c>
      <c r="L34" s="12">
        <v>2.2000000000000002</v>
      </c>
      <c r="M34" s="12">
        <v>0.2</v>
      </c>
      <c r="N34" s="12">
        <v>0</v>
      </c>
      <c r="O34" s="12">
        <v>0</v>
      </c>
      <c r="P34" s="12">
        <v>2.2000000000000002</v>
      </c>
      <c r="Q34" s="12" t="s">
        <v>21</v>
      </c>
      <c r="R34" s="12" t="s">
        <v>21</v>
      </c>
      <c r="S34" s="12" t="s">
        <v>21</v>
      </c>
      <c r="T34" s="12" t="s">
        <v>21</v>
      </c>
    </row>
    <row r="35" spans="1:20" ht="24.75">
      <c r="A35" s="17">
        <v>1</v>
      </c>
      <c r="B35" s="3" t="s">
        <v>251</v>
      </c>
      <c r="C35" s="8"/>
      <c r="D35" s="16" t="s">
        <v>266</v>
      </c>
      <c r="E35" s="12">
        <f>AVERAGE(E30:E34)</f>
        <v>0</v>
      </c>
      <c r="F35" s="12">
        <f t="shared" ref="F35:P35" si="5">AVERAGE(F30:F34)</f>
        <v>0.74399999999999999</v>
      </c>
      <c r="G35" s="12">
        <f t="shared" si="5"/>
        <v>0.65</v>
      </c>
      <c r="H35" s="12">
        <f t="shared" si="5"/>
        <v>0.63600000000000001</v>
      </c>
      <c r="I35" s="12">
        <f t="shared" si="5"/>
        <v>0.33</v>
      </c>
      <c r="J35" s="12">
        <f t="shared" si="5"/>
        <v>1.1100000000000001</v>
      </c>
      <c r="K35" s="12">
        <f t="shared" si="5"/>
        <v>0.60399999999999998</v>
      </c>
      <c r="L35" s="12">
        <f t="shared" si="5"/>
        <v>1.1040000000000001</v>
      </c>
      <c r="M35" s="12">
        <f t="shared" si="5"/>
        <v>0.67600000000000005</v>
      </c>
      <c r="N35" s="12">
        <f t="shared" si="5"/>
        <v>0.66400000000000003</v>
      </c>
      <c r="O35" s="12">
        <f t="shared" si="5"/>
        <v>0.46400000000000002</v>
      </c>
      <c r="P35" s="12">
        <f t="shared" si="5"/>
        <v>1.044</v>
      </c>
      <c r="Q35" s="12">
        <v>0</v>
      </c>
      <c r="R35" s="12">
        <v>0</v>
      </c>
      <c r="S35" s="12">
        <v>0</v>
      </c>
      <c r="T35" s="12">
        <v>0</v>
      </c>
    </row>
    <row r="36" spans="1:20" ht="36">
      <c r="A36" s="18" t="s">
        <v>267</v>
      </c>
      <c r="B36" s="3" t="s">
        <v>251</v>
      </c>
      <c r="C36" s="11" t="s">
        <v>268</v>
      </c>
      <c r="D36" s="11" t="s">
        <v>269</v>
      </c>
      <c r="E36" s="12">
        <v>2.2200000000000002</v>
      </c>
      <c r="F36" s="12">
        <v>1.88</v>
      </c>
      <c r="G36" s="12">
        <v>1.66</v>
      </c>
      <c r="H36" s="12">
        <v>1.66</v>
      </c>
      <c r="I36" s="12">
        <v>1.77</v>
      </c>
      <c r="J36" s="12">
        <v>1.33</v>
      </c>
      <c r="K36" s="12">
        <v>1.33</v>
      </c>
      <c r="L36" s="12">
        <v>1.22</v>
      </c>
      <c r="M36" s="12">
        <v>1.33</v>
      </c>
      <c r="N36" s="12">
        <v>0.55000000000000004</v>
      </c>
      <c r="O36" s="12">
        <v>1.22</v>
      </c>
      <c r="P36" s="12">
        <v>2.44</v>
      </c>
      <c r="Q36" s="12">
        <v>3</v>
      </c>
      <c r="R36" s="12">
        <v>2</v>
      </c>
      <c r="S36" s="12">
        <v>2</v>
      </c>
      <c r="T36" s="12">
        <v>2</v>
      </c>
    </row>
    <row r="37" spans="1:20" ht="72">
      <c r="A37" s="18" t="s">
        <v>270</v>
      </c>
      <c r="B37" s="3" t="s">
        <v>251</v>
      </c>
      <c r="C37" s="11" t="s">
        <v>271</v>
      </c>
      <c r="D37" s="11" t="s">
        <v>272</v>
      </c>
      <c r="E37" s="12">
        <v>1.2</v>
      </c>
      <c r="F37" s="12">
        <v>0.5</v>
      </c>
      <c r="G37" s="12">
        <v>1</v>
      </c>
      <c r="H37" s="12">
        <v>1.3</v>
      </c>
      <c r="I37" s="12">
        <v>1</v>
      </c>
      <c r="J37" s="12">
        <v>1.3</v>
      </c>
      <c r="K37" s="12">
        <v>1.2</v>
      </c>
      <c r="L37" s="12">
        <v>1.2</v>
      </c>
      <c r="M37" s="12">
        <v>1</v>
      </c>
      <c r="N37" s="12">
        <v>1.3</v>
      </c>
      <c r="O37" s="12">
        <v>1.3</v>
      </c>
      <c r="P37" s="12">
        <v>1</v>
      </c>
      <c r="Q37" s="12">
        <v>1.2</v>
      </c>
      <c r="R37" s="12">
        <v>1.2</v>
      </c>
      <c r="S37" s="12">
        <v>1.2</v>
      </c>
      <c r="T37" s="12">
        <v>1</v>
      </c>
    </row>
    <row r="38" spans="1:20" ht="24">
      <c r="A38" s="18" t="s">
        <v>273</v>
      </c>
      <c r="B38" s="3" t="s">
        <v>251</v>
      </c>
      <c r="C38" s="19" t="s">
        <v>274</v>
      </c>
      <c r="D38" s="20" t="s">
        <v>275</v>
      </c>
      <c r="E38" s="12">
        <v>0.85</v>
      </c>
      <c r="F38" s="12">
        <v>1.71</v>
      </c>
      <c r="G38" s="12">
        <v>1.71</v>
      </c>
      <c r="H38" s="12">
        <v>0.85</v>
      </c>
      <c r="I38" s="12">
        <v>0.85</v>
      </c>
      <c r="J38" s="12">
        <v>0.85</v>
      </c>
      <c r="K38" s="12">
        <v>0.85</v>
      </c>
      <c r="L38" s="12">
        <v>1.71</v>
      </c>
      <c r="M38" s="12">
        <v>1.71</v>
      </c>
      <c r="N38" s="12">
        <v>1.71</v>
      </c>
      <c r="O38" s="12">
        <v>1.28</v>
      </c>
      <c r="P38" s="12">
        <v>0.15</v>
      </c>
      <c r="Q38" s="12">
        <v>1.71</v>
      </c>
      <c r="R38" s="12">
        <v>1.71</v>
      </c>
      <c r="S38" s="12">
        <v>1.71</v>
      </c>
      <c r="T38" s="12">
        <v>1.71</v>
      </c>
    </row>
    <row r="39" spans="1:20" ht="36">
      <c r="A39" s="18" t="s">
        <v>276</v>
      </c>
      <c r="B39" s="3" t="s">
        <v>251</v>
      </c>
      <c r="C39" s="21" t="s">
        <v>277</v>
      </c>
      <c r="D39" s="11" t="s">
        <v>278</v>
      </c>
      <c r="E39" s="12">
        <v>1.8</v>
      </c>
      <c r="F39" s="12">
        <v>1.9</v>
      </c>
      <c r="G39" s="12">
        <v>1.8</v>
      </c>
      <c r="H39" s="12">
        <v>1.8</v>
      </c>
      <c r="I39" s="12">
        <v>1.5</v>
      </c>
      <c r="J39" s="12">
        <v>1.9</v>
      </c>
      <c r="K39" s="12">
        <v>0.9</v>
      </c>
      <c r="L39" s="12">
        <v>1.1000000000000001</v>
      </c>
      <c r="M39" s="12">
        <v>1.5</v>
      </c>
      <c r="N39" s="12">
        <v>1.37</v>
      </c>
      <c r="O39" s="12">
        <v>0.87</v>
      </c>
      <c r="P39" s="12">
        <v>1.5</v>
      </c>
      <c r="Q39" s="12">
        <v>2</v>
      </c>
      <c r="R39" s="12">
        <v>0.62</v>
      </c>
      <c r="S39" s="12">
        <v>1.87</v>
      </c>
      <c r="T39" s="12">
        <v>1.5</v>
      </c>
    </row>
    <row r="40" spans="1:20" ht="24">
      <c r="A40" s="18">
        <v>2</v>
      </c>
      <c r="B40" s="3" t="s">
        <v>251</v>
      </c>
      <c r="C40" s="21"/>
      <c r="D40" s="11" t="s">
        <v>279</v>
      </c>
      <c r="E40" s="12">
        <f>AVERAGE(E36:E39)</f>
        <v>1.5175000000000001</v>
      </c>
      <c r="F40" s="12">
        <f t="shared" ref="F40:T40" si="6">AVERAGE(F36:F39)</f>
        <v>1.4975000000000001</v>
      </c>
      <c r="G40" s="12">
        <f t="shared" si="6"/>
        <v>1.5425</v>
      </c>
      <c r="H40" s="12">
        <f t="shared" si="6"/>
        <v>1.4025000000000001</v>
      </c>
      <c r="I40" s="12">
        <f t="shared" si="6"/>
        <v>1.28</v>
      </c>
      <c r="J40" s="12">
        <f t="shared" si="6"/>
        <v>1.345</v>
      </c>
      <c r="K40" s="12">
        <f t="shared" si="6"/>
        <v>1.07</v>
      </c>
      <c r="L40" s="12">
        <f t="shared" si="6"/>
        <v>1.3075000000000001</v>
      </c>
      <c r="M40" s="12">
        <f t="shared" si="6"/>
        <v>1.385</v>
      </c>
      <c r="N40" s="12">
        <f t="shared" si="6"/>
        <v>1.2324999999999999</v>
      </c>
      <c r="O40" s="12">
        <f t="shared" si="6"/>
        <v>1.1675</v>
      </c>
      <c r="P40" s="12">
        <f t="shared" si="6"/>
        <v>1.2725</v>
      </c>
      <c r="Q40" s="12">
        <f t="shared" si="6"/>
        <v>1.9775</v>
      </c>
      <c r="R40" s="12">
        <f t="shared" si="6"/>
        <v>1.3825000000000001</v>
      </c>
      <c r="S40" s="12">
        <f t="shared" si="6"/>
        <v>1.6950000000000001</v>
      </c>
      <c r="T40" s="12">
        <f t="shared" si="6"/>
        <v>1.5525</v>
      </c>
    </row>
    <row r="41" spans="1:20" ht="60">
      <c r="A41" s="18" t="s">
        <v>280</v>
      </c>
      <c r="B41" s="3" t="s">
        <v>251</v>
      </c>
      <c r="C41" s="21" t="s">
        <v>281</v>
      </c>
      <c r="D41" s="11" t="s">
        <v>282</v>
      </c>
      <c r="E41" s="12">
        <v>2.75</v>
      </c>
      <c r="F41" s="12">
        <v>2.25</v>
      </c>
      <c r="G41" s="12">
        <v>2.75</v>
      </c>
      <c r="H41" s="12">
        <v>1.75</v>
      </c>
      <c r="I41" s="12">
        <v>2</v>
      </c>
      <c r="J41" s="12">
        <v>2.5</v>
      </c>
      <c r="K41" s="12"/>
      <c r="L41" s="12"/>
      <c r="M41" s="12"/>
      <c r="N41" s="12"/>
      <c r="O41" s="12"/>
      <c r="P41" s="12">
        <v>2.25</v>
      </c>
      <c r="Q41" s="12">
        <v>2.75</v>
      </c>
      <c r="R41" s="12">
        <v>2.75</v>
      </c>
      <c r="S41" s="12">
        <v>2.75</v>
      </c>
      <c r="T41" s="12">
        <v>0.75</v>
      </c>
    </row>
    <row r="42" spans="1:20" ht="36">
      <c r="A42" s="18" t="s">
        <v>283</v>
      </c>
      <c r="B42" s="3" t="s">
        <v>251</v>
      </c>
      <c r="C42" s="11" t="s">
        <v>284</v>
      </c>
      <c r="D42" s="11" t="s">
        <v>285</v>
      </c>
      <c r="E42" s="12">
        <v>2.7</v>
      </c>
      <c r="F42" s="12">
        <v>1.9</v>
      </c>
      <c r="G42" s="12">
        <v>1.4</v>
      </c>
      <c r="H42" s="12">
        <v>2.2000000000000002</v>
      </c>
      <c r="I42" s="12">
        <v>1.6</v>
      </c>
      <c r="J42" s="12">
        <v>1.8</v>
      </c>
      <c r="K42" s="12">
        <v>1.8</v>
      </c>
      <c r="L42" s="12">
        <v>1.5</v>
      </c>
      <c r="M42" s="12">
        <v>1.3</v>
      </c>
      <c r="N42" s="12">
        <v>0.9</v>
      </c>
      <c r="O42" s="12">
        <v>1.8</v>
      </c>
      <c r="P42" s="12">
        <v>0.8</v>
      </c>
      <c r="Q42" s="12">
        <v>1.6</v>
      </c>
      <c r="R42" s="12">
        <v>1.3</v>
      </c>
      <c r="S42" s="12">
        <v>1.6</v>
      </c>
      <c r="T42" s="12">
        <v>1.8</v>
      </c>
    </row>
    <row r="43" spans="1:20">
      <c r="A43" s="18" t="s">
        <v>286</v>
      </c>
      <c r="B43" s="3" t="s">
        <v>251</v>
      </c>
      <c r="C43" s="21" t="s">
        <v>287</v>
      </c>
      <c r="D43" s="11" t="s">
        <v>288</v>
      </c>
      <c r="E43" s="12">
        <v>2.5</v>
      </c>
      <c r="F43" s="12">
        <v>2.2999999999999998</v>
      </c>
      <c r="G43" s="12">
        <v>2.2999999999999998</v>
      </c>
      <c r="H43" s="12">
        <v>2</v>
      </c>
      <c r="I43" s="12">
        <v>2</v>
      </c>
      <c r="J43" s="12">
        <v>2.2999999999999998</v>
      </c>
      <c r="K43" s="12">
        <v>1.5</v>
      </c>
      <c r="L43" s="12">
        <v>2.25</v>
      </c>
      <c r="M43" s="12">
        <v>2.17</v>
      </c>
      <c r="N43" s="12">
        <v>2</v>
      </c>
      <c r="O43" s="12">
        <v>2.5</v>
      </c>
      <c r="P43" s="12">
        <v>1.67</v>
      </c>
      <c r="Q43" s="12">
        <v>2.17</v>
      </c>
      <c r="R43" s="12">
        <v>2.17</v>
      </c>
      <c r="S43" s="12">
        <v>2.5</v>
      </c>
      <c r="T43" s="12">
        <v>2</v>
      </c>
    </row>
    <row r="44" spans="1:20" ht="24">
      <c r="A44" s="18">
        <v>3</v>
      </c>
      <c r="B44" s="3" t="s">
        <v>251</v>
      </c>
      <c r="C44" s="21"/>
      <c r="D44" s="11" t="s">
        <v>289</v>
      </c>
      <c r="E44" s="12">
        <f>AVERAGE(E41:E43)</f>
        <v>2.65</v>
      </c>
      <c r="F44" s="12">
        <f t="shared" ref="F44:T44" si="7">AVERAGE(F41:F43)</f>
        <v>2.15</v>
      </c>
      <c r="G44" s="12">
        <f t="shared" si="7"/>
        <v>2.15</v>
      </c>
      <c r="H44" s="12">
        <f t="shared" si="7"/>
        <v>1.9833333333333301</v>
      </c>
      <c r="I44" s="12">
        <f t="shared" si="7"/>
        <v>1.86666666666667</v>
      </c>
      <c r="J44" s="12">
        <f t="shared" si="7"/>
        <v>2.2000000000000002</v>
      </c>
      <c r="K44" s="12">
        <f t="shared" si="7"/>
        <v>1.65</v>
      </c>
      <c r="L44" s="12">
        <f t="shared" si="7"/>
        <v>1.875</v>
      </c>
      <c r="M44" s="12">
        <f t="shared" si="7"/>
        <v>1.7350000000000001</v>
      </c>
      <c r="N44" s="12">
        <f t="shared" si="7"/>
        <v>1.45</v>
      </c>
      <c r="O44" s="12">
        <f t="shared" si="7"/>
        <v>2.15</v>
      </c>
      <c r="P44" s="12">
        <f t="shared" si="7"/>
        <v>1.5733333333333299</v>
      </c>
      <c r="Q44" s="12">
        <f t="shared" si="7"/>
        <v>2.1733333333333298</v>
      </c>
      <c r="R44" s="12">
        <f t="shared" si="7"/>
        <v>2.0733333333333301</v>
      </c>
      <c r="S44" s="12">
        <f t="shared" si="7"/>
        <v>2.2833333333333301</v>
      </c>
      <c r="T44" s="12">
        <f t="shared" si="7"/>
        <v>1.5166666666666699</v>
      </c>
    </row>
    <row r="45" spans="1:20" ht="84">
      <c r="A45" s="18" t="s">
        <v>290</v>
      </c>
      <c r="B45" s="3" t="s">
        <v>251</v>
      </c>
      <c r="C45" s="21" t="s">
        <v>291</v>
      </c>
      <c r="D45" s="20" t="s">
        <v>292</v>
      </c>
      <c r="E45" s="12">
        <v>2</v>
      </c>
      <c r="F45" s="12">
        <v>2</v>
      </c>
      <c r="G45" s="12">
        <v>2</v>
      </c>
      <c r="H45" s="12">
        <v>2</v>
      </c>
      <c r="I45" s="12">
        <v>2</v>
      </c>
      <c r="J45" s="12">
        <v>0.83</v>
      </c>
      <c r="K45" s="12">
        <v>0.83</v>
      </c>
      <c r="L45" s="12">
        <v>1</v>
      </c>
      <c r="M45" s="12">
        <v>1.5</v>
      </c>
      <c r="N45" s="12">
        <v>1.5</v>
      </c>
      <c r="O45" s="12">
        <v>1</v>
      </c>
      <c r="P45" s="12">
        <v>2</v>
      </c>
      <c r="Q45" s="12">
        <v>2</v>
      </c>
      <c r="R45" s="12">
        <v>2</v>
      </c>
      <c r="S45" s="12">
        <v>2</v>
      </c>
      <c r="T45" s="12">
        <v>2</v>
      </c>
    </row>
    <row r="46" spans="1:20" ht="48">
      <c r="A46" s="18" t="s">
        <v>293</v>
      </c>
      <c r="B46" s="3" t="s">
        <v>251</v>
      </c>
      <c r="C46" s="11" t="s">
        <v>294</v>
      </c>
      <c r="D46" s="11" t="s">
        <v>295</v>
      </c>
      <c r="E46" s="12">
        <v>1.33</v>
      </c>
      <c r="F46" s="12">
        <v>1.22</v>
      </c>
      <c r="G46" s="12">
        <v>1.33</v>
      </c>
      <c r="H46" s="12">
        <v>1.33</v>
      </c>
      <c r="I46" s="12">
        <v>1.22</v>
      </c>
      <c r="J46" s="12">
        <v>0.67</v>
      </c>
      <c r="K46" s="12">
        <v>0.11</v>
      </c>
      <c r="L46" s="12">
        <v>0.56000000000000005</v>
      </c>
      <c r="M46" s="12">
        <v>1.33</v>
      </c>
      <c r="N46" s="12">
        <v>1</v>
      </c>
      <c r="O46" s="12">
        <v>0.67</v>
      </c>
      <c r="P46" s="12">
        <v>1.33</v>
      </c>
      <c r="Q46" s="12">
        <v>1.33</v>
      </c>
      <c r="R46" s="12">
        <v>1.33</v>
      </c>
      <c r="S46" s="12">
        <v>1.33</v>
      </c>
      <c r="T46" s="12">
        <v>1.33</v>
      </c>
    </row>
    <row r="47" spans="1:20" ht="60">
      <c r="A47" s="18" t="s">
        <v>296</v>
      </c>
      <c r="B47" s="3" t="s">
        <v>251</v>
      </c>
      <c r="C47" s="21" t="s">
        <v>297</v>
      </c>
      <c r="D47" s="20" t="s">
        <v>298</v>
      </c>
      <c r="E47" s="12">
        <v>2.5</v>
      </c>
      <c r="F47" s="12">
        <v>2.5</v>
      </c>
      <c r="G47" s="12">
        <v>2.5</v>
      </c>
      <c r="H47" s="12">
        <v>2.5</v>
      </c>
      <c r="I47" s="12">
        <v>2.2999999999999998</v>
      </c>
      <c r="J47" s="12">
        <v>2.2999999999999998</v>
      </c>
      <c r="K47" s="12">
        <v>2.2000000000000002</v>
      </c>
      <c r="L47" s="12">
        <v>1.9</v>
      </c>
      <c r="M47" s="12">
        <v>1.6</v>
      </c>
      <c r="N47" s="12">
        <v>1.5</v>
      </c>
      <c r="O47" s="12">
        <v>1</v>
      </c>
      <c r="P47" s="12">
        <v>1</v>
      </c>
      <c r="Q47" s="12">
        <v>2.5</v>
      </c>
      <c r="R47" s="12">
        <v>1.8</v>
      </c>
      <c r="S47" s="12">
        <v>1.6</v>
      </c>
      <c r="T47" s="12">
        <v>1.4</v>
      </c>
    </row>
    <row r="48" spans="1:20" ht="24">
      <c r="A48" s="18">
        <v>4</v>
      </c>
      <c r="B48" s="3" t="s">
        <v>251</v>
      </c>
      <c r="C48" s="21"/>
      <c r="D48" s="11" t="s">
        <v>299</v>
      </c>
      <c r="E48" s="12">
        <f>AVERAGE(E45:E47)</f>
        <v>1.94333333333333</v>
      </c>
      <c r="F48" s="12">
        <f t="shared" ref="F48:T48" si="8">AVERAGE(F45:F47)</f>
        <v>1.9066666666666701</v>
      </c>
      <c r="G48" s="12">
        <f t="shared" si="8"/>
        <v>1.94333333333333</v>
      </c>
      <c r="H48" s="12">
        <f t="shared" si="8"/>
        <v>1.94333333333333</v>
      </c>
      <c r="I48" s="12">
        <f t="shared" si="8"/>
        <v>1.84</v>
      </c>
      <c r="J48" s="12">
        <f t="shared" si="8"/>
        <v>1.2666666666666699</v>
      </c>
      <c r="K48" s="12">
        <f t="shared" si="8"/>
        <v>1.04666666666667</v>
      </c>
      <c r="L48" s="12">
        <f t="shared" si="8"/>
        <v>1.15333333333333</v>
      </c>
      <c r="M48" s="12">
        <f t="shared" si="8"/>
        <v>1.4766666666666699</v>
      </c>
      <c r="N48" s="12">
        <f t="shared" si="8"/>
        <v>1.3333333333333299</v>
      </c>
      <c r="O48" s="12">
        <f t="shared" si="8"/>
        <v>0.89</v>
      </c>
      <c r="P48" s="12">
        <f t="shared" si="8"/>
        <v>1.44333333333333</v>
      </c>
      <c r="Q48" s="12">
        <f t="shared" si="8"/>
        <v>1.94333333333333</v>
      </c>
      <c r="R48" s="12">
        <f t="shared" si="8"/>
        <v>1.71</v>
      </c>
      <c r="S48" s="12">
        <f t="shared" si="8"/>
        <v>1.64333333333333</v>
      </c>
      <c r="T48" s="12">
        <f t="shared" si="8"/>
        <v>1.57666666666667</v>
      </c>
    </row>
    <row r="49" spans="1:20" ht="24.75">
      <c r="A49" s="18">
        <v>5</v>
      </c>
      <c r="B49" s="3" t="s">
        <v>251</v>
      </c>
      <c r="C49" s="1" t="s">
        <v>302</v>
      </c>
      <c r="D49" s="22" t="s">
        <v>303</v>
      </c>
      <c r="E49" s="12">
        <v>1.2</v>
      </c>
      <c r="F49" s="12">
        <v>0.5</v>
      </c>
      <c r="G49" s="12">
        <v>1</v>
      </c>
      <c r="H49" s="12">
        <v>1.3</v>
      </c>
      <c r="I49" s="12">
        <v>1</v>
      </c>
      <c r="J49" s="12">
        <v>1.3</v>
      </c>
      <c r="K49" s="12">
        <v>1.2</v>
      </c>
      <c r="L49" s="12">
        <v>1.2</v>
      </c>
      <c r="M49" s="12">
        <v>1</v>
      </c>
      <c r="N49" s="12">
        <v>1.3</v>
      </c>
      <c r="O49" s="12">
        <v>1.3</v>
      </c>
      <c r="P49" s="12">
        <v>1</v>
      </c>
      <c r="Q49" s="12">
        <v>1.2</v>
      </c>
      <c r="R49" s="12">
        <v>1.2</v>
      </c>
      <c r="S49" s="12">
        <v>1.2</v>
      </c>
      <c r="T49" s="12">
        <v>1</v>
      </c>
    </row>
    <row r="50" spans="1:20" ht="72.75">
      <c r="A50" s="18"/>
      <c r="B50" s="3" t="s">
        <v>251</v>
      </c>
      <c r="C50" s="1"/>
      <c r="D50" s="22" t="s">
        <v>304</v>
      </c>
      <c r="E50" s="73">
        <f>(E49+E48+E44+E40+E35)/5</f>
        <v>1.4621666666666659</v>
      </c>
      <c r="F50" s="73">
        <f t="shared" ref="F50:T50" si="9">(F49+F48+F44+F40+F35)/5</f>
        <v>1.3596333333333341</v>
      </c>
      <c r="G50" s="73">
        <f t="shared" si="9"/>
        <v>1.4571666666666663</v>
      </c>
      <c r="H50" s="73">
        <f t="shared" si="9"/>
        <v>1.4530333333333321</v>
      </c>
      <c r="I50" s="73">
        <f t="shared" si="9"/>
        <v>1.2633333333333341</v>
      </c>
      <c r="J50" s="73">
        <f t="shared" si="9"/>
        <v>1.4443333333333341</v>
      </c>
      <c r="K50" s="73">
        <f t="shared" si="9"/>
        <v>1.1141333333333339</v>
      </c>
      <c r="L50" s="73">
        <f t="shared" si="9"/>
        <v>1.3279666666666661</v>
      </c>
      <c r="M50" s="73">
        <f t="shared" si="9"/>
        <v>1.2545333333333342</v>
      </c>
      <c r="N50" s="73">
        <f t="shared" si="9"/>
        <v>1.195966666666666</v>
      </c>
      <c r="O50" s="73">
        <f t="shared" si="9"/>
        <v>1.1943000000000001</v>
      </c>
      <c r="P50" s="73">
        <f t="shared" si="9"/>
        <v>1.2666333333333319</v>
      </c>
      <c r="Q50" s="73">
        <f t="shared" si="9"/>
        <v>1.4588333333333319</v>
      </c>
      <c r="R50" s="73">
        <f t="shared" si="9"/>
        <v>1.2731666666666661</v>
      </c>
      <c r="S50" s="73">
        <f t="shared" si="9"/>
        <v>1.3643333333333321</v>
      </c>
      <c r="T50" s="73">
        <f t="shared" si="9"/>
        <v>1.129166666666668</v>
      </c>
    </row>
    <row r="51" spans="1:20" ht="48">
      <c r="A51" s="18"/>
      <c r="B51" s="3"/>
      <c r="C51" s="1"/>
      <c r="D51" s="4" t="s">
        <v>53</v>
      </c>
      <c r="E51" s="8" t="s">
        <v>31</v>
      </c>
      <c r="F51" s="8" t="s">
        <v>31</v>
      </c>
      <c r="G51" s="8" t="s">
        <v>31</v>
      </c>
      <c r="H51" s="8" t="s">
        <v>31</v>
      </c>
      <c r="I51" s="8" t="s">
        <v>31</v>
      </c>
      <c r="J51" s="8" t="s">
        <v>31</v>
      </c>
      <c r="K51" s="8" t="s">
        <v>31</v>
      </c>
      <c r="L51" s="8" t="s">
        <v>31</v>
      </c>
      <c r="M51" s="8" t="s">
        <v>31</v>
      </c>
      <c r="N51" s="8" t="s">
        <v>31</v>
      </c>
      <c r="O51" s="8" t="s">
        <v>31</v>
      </c>
      <c r="P51" s="8" t="s">
        <v>31</v>
      </c>
      <c r="Q51" s="8" t="s">
        <v>31</v>
      </c>
      <c r="R51" s="8" t="s">
        <v>31</v>
      </c>
      <c r="S51" s="8" t="s">
        <v>31</v>
      </c>
      <c r="T51" s="8" t="s">
        <v>31</v>
      </c>
    </row>
    <row r="52" spans="1:20">
      <c r="A52" s="27"/>
      <c r="B52" s="27"/>
      <c r="C52" s="27"/>
      <c r="D52" s="28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 ht="24">
      <c r="A53" s="15"/>
      <c r="B53" s="3"/>
      <c r="C53" s="3"/>
      <c r="D53" s="4" t="s">
        <v>305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84">
      <c r="A54" s="18">
        <v>1</v>
      </c>
      <c r="B54" s="3" t="s">
        <v>251</v>
      </c>
      <c r="C54" s="21" t="s">
        <v>291</v>
      </c>
      <c r="D54" s="20" t="s">
        <v>292</v>
      </c>
      <c r="E54" s="8">
        <v>2</v>
      </c>
      <c r="F54" s="8">
        <v>2</v>
      </c>
      <c r="G54" s="8">
        <v>2</v>
      </c>
      <c r="H54" s="8">
        <v>2</v>
      </c>
      <c r="I54" s="8">
        <v>2</v>
      </c>
      <c r="J54" s="8">
        <v>0.83</v>
      </c>
      <c r="K54" s="8">
        <v>0.83</v>
      </c>
      <c r="L54" s="8">
        <v>1</v>
      </c>
      <c r="M54" s="8">
        <v>1.5</v>
      </c>
      <c r="N54" s="8">
        <v>1.5</v>
      </c>
      <c r="O54" s="8">
        <v>1</v>
      </c>
      <c r="P54" s="8">
        <v>2</v>
      </c>
      <c r="Q54" s="8">
        <v>2</v>
      </c>
      <c r="R54" s="8">
        <v>2</v>
      </c>
      <c r="S54" s="8">
        <v>2</v>
      </c>
      <c r="T54" s="8">
        <v>2</v>
      </c>
    </row>
    <row r="55" spans="1:20" ht="60">
      <c r="A55" s="18">
        <v>2</v>
      </c>
      <c r="B55" s="3" t="s">
        <v>251</v>
      </c>
      <c r="C55" s="21" t="s">
        <v>297</v>
      </c>
      <c r="D55" s="20" t="s">
        <v>298</v>
      </c>
      <c r="E55" s="8">
        <v>2.5</v>
      </c>
      <c r="F55" s="8">
        <v>2.5</v>
      </c>
      <c r="G55" s="8">
        <v>2.5</v>
      </c>
      <c r="H55" s="8">
        <v>2.5</v>
      </c>
      <c r="I55" s="8">
        <v>2.2999999999999998</v>
      </c>
      <c r="J55" s="8">
        <v>2.2999999999999998</v>
      </c>
      <c r="K55" s="8">
        <v>2.2000000000000002</v>
      </c>
      <c r="L55" s="8">
        <v>1.9</v>
      </c>
      <c r="M55" s="8">
        <v>1.6</v>
      </c>
      <c r="N55" s="8">
        <v>1.5</v>
      </c>
      <c r="O55" s="8">
        <v>1</v>
      </c>
      <c r="P55" s="8">
        <v>1</v>
      </c>
      <c r="Q55" s="8">
        <v>1.33</v>
      </c>
      <c r="R55" s="8">
        <v>1.33</v>
      </c>
      <c r="S55" s="8">
        <v>1.33</v>
      </c>
      <c r="T55" s="8">
        <v>1.33</v>
      </c>
    </row>
    <row r="56" spans="1:20">
      <c r="A56" s="18"/>
      <c r="B56" s="3"/>
      <c r="C56" s="1"/>
      <c r="D56" s="22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>
      <c r="A57" s="27"/>
      <c r="B57" s="27"/>
      <c r="C57" s="27"/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>
      <c r="A58" s="15"/>
      <c r="B58" s="3"/>
      <c r="C58" s="3"/>
      <c r="D58" s="4" t="s">
        <v>306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84">
      <c r="A59" s="18">
        <v>1</v>
      </c>
      <c r="B59" s="3" t="s">
        <v>251</v>
      </c>
      <c r="C59" s="21" t="s">
        <v>291</v>
      </c>
      <c r="D59" s="20" t="s">
        <v>292</v>
      </c>
      <c r="E59" s="8">
        <v>2</v>
      </c>
      <c r="F59" s="8">
        <v>2</v>
      </c>
      <c r="G59" s="8">
        <v>2</v>
      </c>
      <c r="H59" s="8">
        <v>2</v>
      </c>
      <c r="I59" s="8">
        <v>2</v>
      </c>
      <c r="J59" s="8">
        <v>0.83</v>
      </c>
      <c r="K59" s="8">
        <v>0.83</v>
      </c>
      <c r="L59" s="8">
        <v>1</v>
      </c>
      <c r="M59" s="8">
        <v>1.5</v>
      </c>
      <c r="N59" s="8">
        <v>1.5</v>
      </c>
      <c r="O59" s="8">
        <v>1</v>
      </c>
      <c r="P59" s="8">
        <v>2</v>
      </c>
      <c r="Q59" s="8">
        <v>2</v>
      </c>
      <c r="R59" s="8">
        <v>2</v>
      </c>
      <c r="S59" s="8">
        <v>2</v>
      </c>
      <c r="T59" s="8">
        <v>2</v>
      </c>
    </row>
    <row r="60" spans="1:20">
      <c r="A60" s="9"/>
      <c r="B60" s="3"/>
      <c r="C60" s="1"/>
      <c r="D60" s="22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</sheetData>
  <mergeCells count="2">
    <mergeCell ref="A1:T1"/>
    <mergeCell ref="A27:T2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T53"/>
  <sheetViews>
    <sheetView topLeftCell="A22" workbookViewId="0">
      <selection activeCell="E52" sqref="E52:T52"/>
    </sheetView>
  </sheetViews>
  <sheetFormatPr defaultColWidth="9" defaultRowHeight="15"/>
  <cols>
    <col min="1" max="1" width="3.28515625" customWidth="1"/>
    <col min="2" max="2" width="2.7109375" customWidth="1"/>
    <col min="3" max="3" width="11" customWidth="1"/>
    <col min="4" max="4" width="24" customWidth="1"/>
    <col min="5" max="19" width="6" customWidth="1"/>
    <col min="20" max="20" width="7" customWidth="1"/>
  </cols>
  <sheetData>
    <row r="1" spans="1:20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0" s="52" customFormat="1">
      <c r="A2" s="8" t="s">
        <v>1</v>
      </c>
      <c r="B2" s="8" t="s">
        <v>35</v>
      </c>
      <c r="C2" s="8" t="s">
        <v>36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8" t="s">
        <v>14</v>
      </c>
      <c r="Q2" s="8" t="s">
        <v>15</v>
      </c>
      <c r="R2" s="8" t="s">
        <v>16</v>
      </c>
      <c r="S2" s="8" t="s">
        <v>17</v>
      </c>
      <c r="T2" s="8" t="s">
        <v>18</v>
      </c>
    </row>
    <row r="3" spans="1:20">
      <c r="A3" s="15"/>
      <c r="B3" s="3"/>
      <c r="C3" s="3"/>
      <c r="D3" s="3" t="s">
        <v>125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>
      <c r="A4" s="15">
        <v>1</v>
      </c>
      <c r="B4" s="3" t="s">
        <v>126</v>
      </c>
      <c r="C4" s="8" t="s">
        <v>127</v>
      </c>
      <c r="D4" s="16" t="s">
        <v>128</v>
      </c>
      <c r="E4" s="12">
        <v>1.6</v>
      </c>
      <c r="F4" s="12">
        <v>1.8</v>
      </c>
      <c r="G4" s="12">
        <v>1.8</v>
      </c>
      <c r="H4" s="12">
        <v>1.6</v>
      </c>
      <c r="I4" s="12">
        <v>1.8</v>
      </c>
      <c r="J4" s="12">
        <v>1.6</v>
      </c>
      <c r="K4" s="12">
        <v>1.6</v>
      </c>
      <c r="L4" s="12">
        <v>1.6</v>
      </c>
      <c r="M4" s="12">
        <v>1.5</v>
      </c>
      <c r="N4" s="12">
        <v>1.6</v>
      </c>
      <c r="O4" s="12">
        <v>1.5</v>
      </c>
      <c r="P4" s="12">
        <v>1.5</v>
      </c>
      <c r="Q4" s="12">
        <v>1.6</v>
      </c>
      <c r="R4" s="12">
        <v>1.2</v>
      </c>
      <c r="S4" s="12">
        <v>1.2</v>
      </c>
      <c r="T4" s="12">
        <v>1.3</v>
      </c>
    </row>
    <row r="5" spans="1:20">
      <c r="A5" s="15">
        <v>2</v>
      </c>
      <c r="B5" s="3" t="s">
        <v>126</v>
      </c>
      <c r="C5" s="8" t="s">
        <v>129</v>
      </c>
      <c r="D5" s="16" t="s">
        <v>130</v>
      </c>
      <c r="E5" s="12">
        <v>2.33</v>
      </c>
      <c r="F5" s="12">
        <v>2.33</v>
      </c>
      <c r="G5" s="12">
        <v>2.5</v>
      </c>
      <c r="H5" s="12">
        <v>1.67</v>
      </c>
      <c r="I5" s="12">
        <v>1.83</v>
      </c>
      <c r="J5" s="12">
        <v>2.5</v>
      </c>
      <c r="K5" s="12">
        <v>1.5</v>
      </c>
      <c r="L5" s="12">
        <v>2.25</v>
      </c>
      <c r="M5" s="12">
        <v>2.33</v>
      </c>
      <c r="N5" s="12">
        <v>1.33</v>
      </c>
      <c r="O5" s="12">
        <v>2.5</v>
      </c>
      <c r="P5" s="12">
        <v>1.67</v>
      </c>
      <c r="Q5" s="12">
        <v>2.17</v>
      </c>
      <c r="R5" s="12">
        <v>2.5</v>
      </c>
      <c r="S5" s="12">
        <v>2.5</v>
      </c>
      <c r="T5" s="12">
        <v>2.2000000000000002</v>
      </c>
    </row>
    <row r="6" spans="1:20" ht="24.75">
      <c r="A6" s="15">
        <v>3</v>
      </c>
      <c r="B6" s="3" t="s">
        <v>126</v>
      </c>
      <c r="C6" s="8" t="s">
        <v>131</v>
      </c>
      <c r="D6" s="16" t="s">
        <v>132</v>
      </c>
      <c r="E6" s="12">
        <v>1.2</v>
      </c>
      <c r="F6" s="12">
        <v>1</v>
      </c>
      <c r="G6" s="12">
        <v>0.8</v>
      </c>
      <c r="H6" s="12">
        <v>0.3</v>
      </c>
      <c r="I6" s="12">
        <v>1</v>
      </c>
      <c r="J6" s="12">
        <v>1.2</v>
      </c>
      <c r="K6" s="12">
        <v>1.2</v>
      </c>
      <c r="L6" s="12">
        <v>0.8</v>
      </c>
      <c r="M6" s="12">
        <v>0.5</v>
      </c>
      <c r="N6" s="12">
        <v>1.2</v>
      </c>
      <c r="O6" s="12">
        <v>1</v>
      </c>
      <c r="P6" s="12">
        <v>1</v>
      </c>
      <c r="Q6" s="12">
        <v>1.2</v>
      </c>
      <c r="R6" s="12">
        <v>1.2</v>
      </c>
      <c r="S6" s="12">
        <v>1.2</v>
      </c>
      <c r="T6" s="12">
        <v>1</v>
      </c>
    </row>
    <row r="7" spans="1:20" ht="24.75">
      <c r="A7" s="15">
        <v>4</v>
      </c>
      <c r="B7" s="3" t="s">
        <v>126</v>
      </c>
      <c r="C7" s="8" t="s">
        <v>133</v>
      </c>
      <c r="D7" s="16" t="s">
        <v>134</v>
      </c>
      <c r="E7" s="12">
        <v>1.3</v>
      </c>
      <c r="F7" s="12">
        <v>1.6</v>
      </c>
      <c r="G7" s="12">
        <v>1.4</v>
      </c>
      <c r="H7" s="12">
        <v>1.2</v>
      </c>
      <c r="I7" s="12">
        <v>1.5</v>
      </c>
      <c r="J7" s="12">
        <v>1.5</v>
      </c>
      <c r="K7" s="12">
        <v>1.5</v>
      </c>
      <c r="L7" s="12">
        <v>1.6</v>
      </c>
      <c r="M7" s="12">
        <v>1.3</v>
      </c>
      <c r="N7" s="12">
        <v>1.2</v>
      </c>
      <c r="O7" s="12">
        <v>1.3</v>
      </c>
      <c r="P7" s="12">
        <v>1</v>
      </c>
      <c r="Q7" s="12">
        <v>2.6</v>
      </c>
      <c r="R7" s="12">
        <v>2.5</v>
      </c>
      <c r="S7" s="12">
        <v>2</v>
      </c>
      <c r="T7" s="12">
        <v>2.33</v>
      </c>
    </row>
    <row r="8" spans="1:20">
      <c r="A8" s="15">
        <v>5</v>
      </c>
      <c r="B8" s="3" t="s">
        <v>126</v>
      </c>
      <c r="C8" s="8" t="s">
        <v>135</v>
      </c>
      <c r="D8" s="16" t="s">
        <v>136</v>
      </c>
      <c r="E8" s="12">
        <v>1.2</v>
      </c>
      <c r="F8" s="12">
        <v>1.3</v>
      </c>
      <c r="G8" s="12">
        <v>0.8</v>
      </c>
      <c r="H8" s="12">
        <v>1</v>
      </c>
      <c r="I8" s="12">
        <v>1.2</v>
      </c>
      <c r="J8" s="12">
        <v>1.3</v>
      </c>
      <c r="K8" s="12">
        <v>1.2</v>
      </c>
      <c r="L8" s="12">
        <v>1</v>
      </c>
      <c r="M8" s="12">
        <v>0.5</v>
      </c>
      <c r="N8" s="12">
        <v>1.2</v>
      </c>
      <c r="O8" s="12">
        <v>1</v>
      </c>
      <c r="P8" s="12">
        <v>1</v>
      </c>
      <c r="Q8" s="12">
        <v>1.2</v>
      </c>
      <c r="R8" s="12">
        <v>1.2</v>
      </c>
      <c r="S8" s="12">
        <v>1.2</v>
      </c>
      <c r="T8" s="12">
        <v>1</v>
      </c>
    </row>
    <row r="9" spans="1:20" ht="24.75">
      <c r="A9" s="15">
        <v>6</v>
      </c>
      <c r="B9" s="3" t="s">
        <v>126</v>
      </c>
      <c r="C9" s="8" t="s">
        <v>137</v>
      </c>
      <c r="D9" s="16" t="s">
        <v>138</v>
      </c>
      <c r="E9" s="12">
        <v>1</v>
      </c>
      <c r="F9" s="12">
        <v>1.2</v>
      </c>
      <c r="G9" s="12">
        <v>1.4</v>
      </c>
      <c r="H9" s="12">
        <v>1.8</v>
      </c>
      <c r="I9" s="12">
        <v>2.2000000000000002</v>
      </c>
      <c r="J9" s="12">
        <v>2.6</v>
      </c>
      <c r="K9" s="12">
        <v>1.8</v>
      </c>
      <c r="L9" s="12">
        <v>1.4</v>
      </c>
      <c r="M9" s="12">
        <v>2.2000000000000002</v>
      </c>
      <c r="N9" s="12">
        <v>3</v>
      </c>
      <c r="O9" s="12">
        <v>3</v>
      </c>
      <c r="P9" s="12">
        <v>1.4</v>
      </c>
      <c r="Q9" s="12"/>
      <c r="R9" s="12"/>
      <c r="S9" s="12"/>
      <c r="T9" s="12"/>
    </row>
    <row r="10" spans="1:20" ht="36">
      <c r="A10" s="15">
        <v>7</v>
      </c>
      <c r="B10" s="3" t="s">
        <v>126</v>
      </c>
      <c r="C10" s="11" t="s">
        <v>139</v>
      </c>
      <c r="D10" s="11" t="s">
        <v>140</v>
      </c>
      <c r="E10" s="12">
        <v>1.2</v>
      </c>
      <c r="F10" s="12">
        <v>1</v>
      </c>
      <c r="G10" s="12">
        <v>0.8</v>
      </c>
      <c r="H10" s="12">
        <v>0.5</v>
      </c>
      <c r="I10" s="12">
        <v>1</v>
      </c>
      <c r="J10" s="12">
        <v>1.2</v>
      </c>
      <c r="K10" s="12">
        <v>1.2</v>
      </c>
      <c r="L10" s="12">
        <v>1</v>
      </c>
      <c r="M10" s="12">
        <v>0.5</v>
      </c>
      <c r="N10" s="12">
        <v>1.2</v>
      </c>
      <c r="O10" s="12">
        <v>1</v>
      </c>
      <c r="P10" s="12">
        <v>1</v>
      </c>
      <c r="Q10" s="12">
        <v>2.83</v>
      </c>
      <c r="R10" s="12">
        <v>3</v>
      </c>
      <c r="S10" s="12">
        <v>2</v>
      </c>
      <c r="T10" s="12">
        <v>2.5</v>
      </c>
    </row>
    <row r="11" spans="1:20" ht="24">
      <c r="A11" s="15">
        <v>8</v>
      </c>
      <c r="B11" s="3" t="s">
        <v>126</v>
      </c>
      <c r="C11" s="11" t="s">
        <v>141</v>
      </c>
      <c r="D11" s="11" t="s">
        <v>142</v>
      </c>
      <c r="E11" s="12">
        <v>2.6</v>
      </c>
      <c r="F11" s="12">
        <v>2.2999999999999998</v>
      </c>
      <c r="G11" s="12">
        <v>2.2000000000000002</v>
      </c>
      <c r="H11" s="12">
        <v>2</v>
      </c>
      <c r="I11" s="12">
        <v>1.8</v>
      </c>
      <c r="J11" s="12">
        <v>1.6</v>
      </c>
      <c r="K11" s="12">
        <v>1.6</v>
      </c>
      <c r="L11" s="12">
        <v>1.8</v>
      </c>
      <c r="M11" s="12">
        <v>1</v>
      </c>
      <c r="N11" s="12">
        <v>1</v>
      </c>
      <c r="O11" s="12">
        <v>0.8</v>
      </c>
      <c r="P11" s="12">
        <v>1</v>
      </c>
      <c r="Q11" s="12">
        <v>2.8</v>
      </c>
      <c r="R11" s="12">
        <v>2.2999999999999998</v>
      </c>
      <c r="S11" s="12">
        <v>2.1</v>
      </c>
      <c r="T11" s="12">
        <v>1.5</v>
      </c>
    </row>
    <row r="12" spans="1:20">
      <c r="A12" s="15">
        <v>9</v>
      </c>
      <c r="B12" s="3" t="s">
        <v>126</v>
      </c>
      <c r="C12" s="19" t="s">
        <v>143</v>
      </c>
      <c r="D12" s="20" t="s">
        <v>144</v>
      </c>
      <c r="E12" s="12">
        <v>1.5</v>
      </c>
      <c r="F12" s="12">
        <v>1.2</v>
      </c>
      <c r="G12" s="12">
        <v>1</v>
      </c>
      <c r="H12" s="12">
        <v>1.2</v>
      </c>
      <c r="I12" s="12">
        <v>1</v>
      </c>
      <c r="J12" s="12">
        <v>1</v>
      </c>
      <c r="K12" s="12">
        <v>1</v>
      </c>
      <c r="L12" s="12">
        <v>0.8</v>
      </c>
      <c r="M12" s="12">
        <v>1.1000000000000001</v>
      </c>
      <c r="N12" s="12">
        <v>0.8</v>
      </c>
      <c r="O12" s="12">
        <v>1</v>
      </c>
      <c r="P12" s="12">
        <v>0.8</v>
      </c>
      <c r="Q12" s="12">
        <v>1.1000000000000001</v>
      </c>
      <c r="R12" s="12">
        <v>0.8</v>
      </c>
      <c r="S12" s="12">
        <v>1.3</v>
      </c>
      <c r="T12" s="12">
        <v>1.1000000000000001</v>
      </c>
    </row>
    <row r="13" spans="1:20">
      <c r="A13" s="15">
        <v>10</v>
      </c>
      <c r="B13" s="3" t="s">
        <v>126</v>
      </c>
      <c r="C13" s="21" t="s">
        <v>145</v>
      </c>
      <c r="D13" s="11" t="s">
        <v>146</v>
      </c>
      <c r="E13" s="12">
        <v>1</v>
      </c>
      <c r="F13" s="12">
        <v>0.5</v>
      </c>
      <c r="G13" s="12">
        <v>1</v>
      </c>
      <c r="H13" s="12">
        <v>0.3</v>
      </c>
      <c r="I13" s="12">
        <v>0.1</v>
      </c>
      <c r="J13" s="12">
        <v>0.56000000000000005</v>
      </c>
      <c r="K13" s="12">
        <v>0</v>
      </c>
      <c r="L13" s="12">
        <v>0.3</v>
      </c>
      <c r="M13" s="12">
        <v>0</v>
      </c>
      <c r="N13" s="12">
        <v>0.11</v>
      </c>
      <c r="O13" s="12">
        <v>0.11</v>
      </c>
      <c r="P13" s="12">
        <v>0.89</v>
      </c>
      <c r="Q13" s="12">
        <v>1.7</v>
      </c>
      <c r="R13" s="12">
        <v>2</v>
      </c>
      <c r="S13" s="12">
        <v>1.8</v>
      </c>
      <c r="T13" s="12">
        <v>2.5</v>
      </c>
    </row>
    <row r="14" spans="1:20">
      <c r="A14" s="15">
        <v>11</v>
      </c>
      <c r="B14" s="3" t="s">
        <v>126</v>
      </c>
      <c r="C14" s="21" t="s">
        <v>147</v>
      </c>
      <c r="D14" s="11" t="s">
        <v>148</v>
      </c>
      <c r="E14" s="12">
        <v>0.83</v>
      </c>
      <c r="F14" s="12">
        <v>0.8</v>
      </c>
      <c r="G14" s="12">
        <v>0.83</v>
      </c>
      <c r="H14" s="12">
        <v>0.3</v>
      </c>
      <c r="I14" s="12">
        <v>0.8</v>
      </c>
      <c r="J14" s="12">
        <v>0.6</v>
      </c>
      <c r="K14" s="12">
        <v>0.75</v>
      </c>
      <c r="L14" s="12">
        <v>0.5</v>
      </c>
      <c r="M14" s="12">
        <v>0.5</v>
      </c>
      <c r="N14" s="12">
        <v>0.83</v>
      </c>
      <c r="O14" s="12">
        <v>0.83</v>
      </c>
      <c r="P14" s="12">
        <v>0.8</v>
      </c>
      <c r="Q14" s="12"/>
      <c r="R14" s="12"/>
      <c r="S14" s="12"/>
      <c r="T14" s="12"/>
    </row>
    <row r="15" spans="1:20">
      <c r="A15" s="15">
        <v>12</v>
      </c>
      <c r="B15" s="3" t="s">
        <v>126</v>
      </c>
      <c r="C15" s="21" t="s">
        <v>149</v>
      </c>
      <c r="D15" s="11" t="s">
        <v>150</v>
      </c>
      <c r="E15" s="12">
        <v>1.8</v>
      </c>
      <c r="F15" s="12">
        <v>1.5</v>
      </c>
      <c r="G15" s="12">
        <v>1.2</v>
      </c>
      <c r="H15" s="12">
        <v>0.6</v>
      </c>
      <c r="I15" s="12">
        <v>0.8</v>
      </c>
      <c r="J15" s="12">
        <v>0.8</v>
      </c>
      <c r="K15" s="12">
        <v>0.6</v>
      </c>
      <c r="L15" s="12">
        <v>0.7</v>
      </c>
      <c r="M15" s="12">
        <v>0.5</v>
      </c>
      <c r="N15" s="12">
        <v>0.7</v>
      </c>
      <c r="O15" s="12">
        <v>1.1000000000000001</v>
      </c>
      <c r="P15" s="12">
        <v>0.7</v>
      </c>
      <c r="Q15" s="12">
        <v>1.3</v>
      </c>
      <c r="R15" s="12">
        <v>1.5</v>
      </c>
      <c r="S15" s="12">
        <v>1.6</v>
      </c>
      <c r="T15" s="12">
        <v>1.2</v>
      </c>
    </row>
    <row r="16" spans="1:20" ht="24">
      <c r="A16" s="15">
        <v>13</v>
      </c>
      <c r="B16" s="3" t="s">
        <v>126</v>
      </c>
      <c r="C16" s="11" t="s">
        <v>151</v>
      </c>
      <c r="D16" s="11" t="s">
        <v>152</v>
      </c>
      <c r="E16" s="12">
        <v>0.83</v>
      </c>
      <c r="F16" s="12">
        <v>0.8</v>
      </c>
      <c r="G16" s="12">
        <v>0.83</v>
      </c>
      <c r="H16" s="12">
        <v>0.3</v>
      </c>
      <c r="I16" s="12">
        <v>0.8</v>
      </c>
      <c r="J16" s="12">
        <v>0.6</v>
      </c>
      <c r="K16" s="12">
        <v>0.75</v>
      </c>
      <c r="L16" s="12">
        <v>0.5</v>
      </c>
      <c r="M16" s="12">
        <v>0.5</v>
      </c>
      <c r="N16" s="12">
        <v>0.83</v>
      </c>
      <c r="O16" s="12">
        <v>0.83</v>
      </c>
      <c r="P16" s="12">
        <v>0.8</v>
      </c>
      <c r="Q16" s="12"/>
      <c r="R16" s="12"/>
      <c r="S16" s="12"/>
      <c r="T16" s="12"/>
    </row>
    <row r="17" spans="1:20">
      <c r="A17" s="15">
        <v>14</v>
      </c>
      <c r="B17" s="3" t="s">
        <v>126</v>
      </c>
      <c r="C17" s="21" t="s">
        <v>153</v>
      </c>
      <c r="D17" s="11" t="s">
        <v>154</v>
      </c>
      <c r="E17" s="12">
        <v>0.6</v>
      </c>
      <c r="F17" s="12">
        <v>0.75</v>
      </c>
      <c r="G17" s="12">
        <v>1</v>
      </c>
      <c r="H17" s="12">
        <v>0.75</v>
      </c>
      <c r="I17" s="12">
        <v>0.6</v>
      </c>
      <c r="J17" s="12">
        <v>0</v>
      </c>
      <c r="K17" s="12">
        <v>1</v>
      </c>
      <c r="L17" s="12">
        <v>0</v>
      </c>
      <c r="M17" s="12">
        <v>1</v>
      </c>
      <c r="N17" s="12">
        <v>3</v>
      </c>
      <c r="O17" s="12">
        <v>1</v>
      </c>
      <c r="P17" s="12">
        <v>1</v>
      </c>
      <c r="Q17" s="12">
        <v>0.6</v>
      </c>
      <c r="R17" s="12">
        <v>1.5</v>
      </c>
      <c r="S17" s="12">
        <v>0.6</v>
      </c>
      <c r="T17" s="12">
        <v>1.5</v>
      </c>
    </row>
    <row r="18" spans="1:20" ht="24">
      <c r="A18" s="15">
        <v>15</v>
      </c>
      <c r="B18" s="3" t="s">
        <v>126</v>
      </c>
      <c r="C18" s="21" t="s">
        <v>155</v>
      </c>
      <c r="D18" s="11" t="s">
        <v>156</v>
      </c>
      <c r="E18" s="12">
        <v>3</v>
      </c>
      <c r="F18" s="12">
        <v>3</v>
      </c>
      <c r="G18" s="12">
        <v>3</v>
      </c>
      <c r="H18" s="12">
        <v>3</v>
      </c>
      <c r="I18" s="12">
        <v>3</v>
      </c>
      <c r="J18" s="12">
        <v>0</v>
      </c>
      <c r="K18" s="12">
        <v>0</v>
      </c>
      <c r="L18" s="12">
        <v>0</v>
      </c>
      <c r="M18" s="12">
        <v>0</v>
      </c>
      <c r="N18" s="12">
        <v>3</v>
      </c>
      <c r="O18" s="12">
        <v>0</v>
      </c>
      <c r="P18" s="12">
        <v>3</v>
      </c>
      <c r="Q18" s="12">
        <v>2.6</v>
      </c>
      <c r="R18" s="12">
        <v>2.2000000000000002</v>
      </c>
      <c r="S18" s="12">
        <v>2.6</v>
      </c>
      <c r="T18" s="12">
        <v>1.2</v>
      </c>
    </row>
    <row r="19" spans="1:20">
      <c r="A19" s="15">
        <v>16</v>
      </c>
      <c r="B19" s="3" t="s">
        <v>126</v>
      </c>
      <c r="C19" s="21" t="s">
        <v>157</v>
      </c>
      <c r="D19" s="11" t="s">
        <v>158</v>
      </c>
      <c r="E19" s="12">
        <v>1.2</v>
      </c>
      <c r="F19" s="12">
        <v>1</v>
      </c>
      <c r="G19" s="12">
        <v>0.8</v>
      </c>
      <c r="H19" s="12">
        <v>0.3</v>
      </c>
      <c r="I19" s="12">
        <v>1</v>
      </c>
      <c r="J19" s="12">
        <v>1.2</v>
      </c>
      <c r="K19" s="12">
        <v>1.2</v>
      </c>
      <c r="L19" s="12">
        <v>0.8</v>
      </c>
      <c r="M19" s="12">
        <v>0.5</v>
      </c>
      <c r="N19" s="12">
        <v>1.2</v>
      </c>
      <c r="O19" s="12">
        <v>1</v>
      </c>
      <c r="P19" s="12">
        <v>1</v>
      </c>
      <c r="Q19" s="12">
        <v>1.2</v>
      </c>
      <c r="R19" s="12">
        <v>1.2</v>
      </c>
      <c r="S19" s="12">
        <v>1.2</v>
      </c>
      <c r="T19" s="12">
        <v>1</v>
      </c>
    </row>
    <row r="20" spans="1:20">
      <c r="A20" s="15">
        <v>17</v>
      </c>
      <c r="B20" s="3" t="s">
        <v>126</v>
      </c>
      <c r="C20" s="21" t="s">
        <v>159</v>
      </c>
      <c r="D20" s="20" t="s">
        <v>160</v>
      </c>
      <c r="E20" s="12">
        <v>0</v>
      </c>
      <c r="F20" s="12">
        <v>1.63</v>
      </c>
      <c r="G20" s="12">
        <v>1.75</v>
      </c>
      <c r="H20" s="12">
        <v>1.63</v>
      </c>
      <c r="I20" s="12">
        <v>1.25</v>
      </c>
      <c r="J20" s="12">
        <v>1.1299999999999999</v>
      </c>
      <c r="K20" s="12">
        <v>0.88</v>
      </c>
      <c r="L20" s="12">
        <v>1.75</v>
      </c>
      <c r="M20" s="12">
        <v>1.88</v>
      </c>
      <c r="N20" s="12">
        <v>1.25</v>
      </c>
      <c r="O20" s="12">
        <v>1.1299999999999999</v>
      </c>
      <c r="P20" s="12">
        <v>1.38</v>
      </c>
      <c r="Q20" s="12"/>
      <c r="R20" s="12"/>
      <c r="S20" s="12"/>
      <c r="T20" s="12"/>
    </row>
    <row r="21" spans="1:20" ht="24">
      <c r="A21" s="15">
        <v>18</v>
      </c>
      <c r="B21" s="3" t="s">
        <v>126</v>
      </c>
      <c r="C21" s="11" t="s">
        <v>161</v>
      </c>
      <c r="D21" s="11" t="s">
        <v>162</v>
      </c>
      <c r="E21" s="12">
        <v>1</v>
      </c>
      <c r="F21" s="12">
        <v>2</v>
      </c>
      <c r="G21" s="12">
        <v>3</v>
      </c>
      <c r="H21" s="12">
        <v>2</v>
      </c>
      <c r="I21" s="12">
        <v>2</v>
      </c>
      <c r="J21" s="12">
        <v>2</v>
      </c>
      <c r="K21" s="12">
        <v>1</v>
      </c>
      <c r="L21" s="12">
        <v>2</v>
      </c>
      <c r="M21" s="12">
        <v>3</v>
      </c>
      <c r="N21" s="12">
        <v>1</v>
      </c>
      <c r="O21" s="12">
        <v>3</v>
      </c>
      <c r="P21" s="12">
        <v>1</v>
      </c>
      <c r="Q21" s="12"/>
      <c r="R21" s="12"/>
      <c r="S21" s="12"/>
      <c r="T21" s="12"/>
    </row>
    <row r="22" spans="1:20" ht="24">
      <c r="A22" s="15">
        <v>19</v>
      </c>
      <c r="B22" s="3" t="s">
        <v>126</v>
      </c>
      <c r="C22" s="21" t="s">
        <v>163</v>
      </c>
      <c r="D22" s="20" t="s">
        <v>164</v>
      </c>
      <c r="E22" s="12">
        <v>0</v>
      </c>
      <c r="F22" s="12">
        <v>2.2000000000000002</v>
      </c>
      <c r="G22" s="12">
        <v>2</v>
      </c>
      <c r="H22" s="12">
        <v>1.4</v>
      </c>
      <c r="I22" s="12">
        <v>2</v>
      </c>
      <c r="J22" s="12">
        <v>3</v>
      </c>
      <c r="K22" s="12">
        <v>3</v>
      </c>
      <c r="L22" s="12">
        <v>0.6</v>
      </c>
      <c r="M22" s="12">
        <v>3</v>
      </c>
      <c r="N22" s="12">
        <v>3</v>
      </c>
      <c r="O22" s="12">
        <v>0.6</v>
      </c>
      <c r="P22" s="12">
        <v>3</v>
      </c>
      <c r="Q22" s="12"/>
      <c r="R22" s="12"/>
      <c r="S22" s="12"/>
      <c r="T22" s="12"/>
    </row>
    <row r="23" spans="1:20">
      <c r="A23" s="18"/>
      <c r="B23" s="3"/>
      <c r="C23" s="2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>
      <c r="A24" s="18"/>
      <c r="B24" s="3"/>
      <c r="C24" s="1"/>
      <c r="D24" s="2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ht="24.75">
      <c r="A25" s="18"/>
      <c r="B25" s="3"/>
      <c r="C25" s="1"/>
      <c r="D25" s="22" t="s">
        <v>165</v>
      </c>
      <c r="E25" s="73">
        <f>(E24+E23+E18+E14+E9)/5</f>
        <v>0.96599999999999997</v>
      </c>
      <c r="F25" s="73">
        <f t="shared" ref="F25:T25" si="0">(F24+F23+F18+F14+F9)/5</f>
        <v>1</v>
      </c>
      <c r="G25" s="73">
        <f t="shared" si="0"/>
        <v>1.046</v>
      </c>
      <c r="H25" s="73">
        <f t="shared" si="0"/>
        <v>1.02</v>
      </c>
      <c r="I25" s="73">
        <f t="shared" si="0"/>
        <v>1.2</v>
      </c>
      <c r="J25" s="73">
        <f t="shared" si="0"/>
        <v>0.64</v>
      </c>
      <c r="K25" s="73">
        <f t="shared" si="0"/>
        <v>0.51</v>
      </c>
      <c r="L25" s="73">
        <f t="shared" si="0"/>
        <v>0.38</v>
      </c>
      <c r="M25" s="73">
        <f t="shared" si="0"/>
        <v>0.54</v>
      </c>
      <c r="N25" s="73">
        <f t="shared" si="0"/>
        <v>1.3660000000000001</v>
      </c>
      <c r="O25" s="73">
        <f t="shared" si="0"/>
        <v>0.76600000000000001</v>
      </c>
      <c r="P25" s="73">
        <f t="shared" si="0"/>
        <v>1.0399999999999998</v>
      </c>
      <c r="Q25" s="73">
        <f t="shared" si="0"/>
        <v>0.52</v>
      </c>
      <c r="R25" s="73">
        <f t="shared" si="0"/>
        <v>0.44000000000000006</v>
      </c>
      <c r="S25" s="73">
        <f t="shared" si="0"/>
        <v>0.52</v>
      </c>
      <c r="T25" s="73">
        <f t="shared" si="0"/>
        <v>0.24</v>
      </c>
    </row>
    <row r="26" spans="1:20" ht="24">
      <c r="A26" s="23"/>
      <c r="B26" s="23"/>
      <c r="C26" s="23"/>
      <c r="D26" s="4" t="s">
        <v>53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ht="15.75">
      <c r="A27" s="24"/>
      <c r="B27" s="24"/>
      <c r="C27" s="24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</row>
    <row r="28" spans="1:20">
      <c r="A28" s="80" t="s">
        <v>0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</row>
    <row r="29" spans="1:20">
      <c r="A29" s="8" t="s">
        <v>1</v>
      </c>
      <c r="B29" s="8" t="s">
        <v>35</v>
      </c>
      <c r="C29" s="8" t="s">
        <v>36</v>
      </c>
      <c r="D29" s="8" t="s">
        <v>2</v>
      </c>
      <c r="E29" s="8" t="s">
        <v>3</v>
      </c>
      <c r="F29" s="8" t="s">
        <v>4</v>
      </c>
      <c r="G29" s="8" t="s">
        <v>5</v>
      </c>
      <c r="H29" s="8" t="s">
        <v>6</v>
      </c>
      <c r="I29" s="8" t="s">
        <v>7</v>
      </c>
      <c r="J29" s="8" t="s">
        <v>8</v>
      </c>
      <c r="K29" s="8" t="s">
        <v>9</v>
      </c>
      <c r="L29" s="8" t="s">
        <v>10</v>
      </c>
      <c r="M29" s="8" t="s">
        <v>11</v>
      </c>
      <c r="N29" s="8" t="s">
        <v>12</v>
      </c>
      <c r="O29" s="8" t="s">
        <v>13</v>
      </c>
      <c r="P29" s="8" t="s">
        <v>14</v>
      </c>
      <c r="Q29" s="8" t="s">
        <v>15</v>
      </c>
      <c r="R29" s="8" t="s">
        <v>16</v>
      </c>
      <c r="S29" s="8" t="s">
        <v>17</v>
      </c>
      <c r="T29" s="8" t="s">
        <v>18</v>
      </c>
    </row>
    <row r="30" spans="1:20">
      <c r="A30" s="15"/>
      <c r="B30" s="3"/>
      <c r="C30" s="3"/>
      <c r="D30" s="4" t="s">
        <v>166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>
      <c r="A31" s="15">
        <v>1</v>
      </c>
      <c r="B31" s="3" t="s">
        <v>126</v>
      </c>
      <c r="C31" s="8" t="s">
        <v>127</v>
      </c>
      <c r="D31" s="16" t="s">
        <v>128</v>
      </c>
      <c r="E31" s="12">
        <v>1.6</v>
      </c>
      <c r="F31" s="12">
        <v>1.8</v>
      </c>
      <c r="G31" s="12">
        <v>1.8</v>
      </c>
      <c r="H31" s="12">
        <v>1.6</v>
      </c>
      <c r="I31" s="12">
        <v>1.8</v>
      </c>
      <c r="J31" s="12">
        <v>1.6</v>
      </c>
      <c r="K31" s="12">
        <v>1.6</v>
      </c>
      <c r="L31" s="12">
        <v>1.6</v>
      </c>
      <c r="M31" s="12">
        <v>1.5</v>
      </c>
      <c r="N31" s="12">
        <v>1.6</v>
      </c>
      <c r="O31" s="12">
        <v>1.5</v>
      </c>
      <c r="P31" s="12">
        <v>1.5</v>
      </c>
      <c r="Q31" s="12">
        <v>1.6</v>
      </c>
      <c r="R31" s="12">
        <v>1.2</v>
      </c>
      <c r="S31" s="12">
        <v>1.2</v>
      </c>
      <c r="T31" s="12">
        <v>1.3</v>
      </c>
    </row>
    <row r="32" spans="1:20">
      <c r="A32" s="15">
        <v>2</v>
      </c>
      <c r="B32" s="3" t="s">
        <v>126</v>
      </c>
      <c r="C32" s="8" t="s">
        <v>129</v>
      </c>
      <c r="D32" s="16" t="s">
        <v>130</v>
      </c>
      <c r="E32" s="12">
        <v>2.33</v>
      </c>
      <c r="F32" s="12">
        <v>2.33</v>
      </c>
      <c r="G32" s="12">
        <v>2.5</v>
      </c>
      <c r="H32" s="12">
        <v>1.67</v>
      </c>
      <c r="I32" s="12">
        <v>1.83</v>
      </c>
      <c r="J32" s="12">
        <v>2.5</v>
      </c>
      <c r="K32" s="12">
        <v>1.5</v>
      </c>
      <c r="L32" s="12">
        <v>2.25</v>
      </c>
      <c r="M32" s="12">
        <v>2.33</v>
      </c>
      <c r="N32" s="12">
        <v>1.33</v>
      </c>
      <c r="O32" s="12">
        <v>2.5</v>
      </c>
      <c r="P32" s="12">
        <v>1.67</v>
      </c>
      <c r="Q32" s="12">
        <v>2.17</v>
      </c>
      <c r="R32" s="12">
        <v>2.5</v>
      </c>
      <c r="S32" s="12">
        <v>2.5</v>
      </c>
      <c r="T32" s="12">
        <v>2.2000000000000002</v>
      </c>
    </row>
    <row r="33" spans="1:20" ht="24.75">
      <c r="A33" s="15">
        <v>3</v>
      </c>
      <c r="B33" s="3" t="s">
        <v>126</v>
      </c>
      <c r="C33" s="8" t="s">
        <v>131</v>
      </c>
      <c r="D33" s="16" t="s">
        <v>132</v>
      </c>
      <c r="E33" s="12">
        <v>1.2</v>
      </c>
      <c r="F33" s="12">
        <v>1</v>
      </c>
      <c r="G33" s="12">
        <v>0.8</v>
      </c>
      <c r="H33" s="12">
        <v>0.3</v>
      </c>
      <c r="I33" s="12">
        <v>1</v>
      </c>
      <c r="J33" s="12">
        <v>1.2</v>
      </c>
      <c r="K33" s="12">
        <v>1.2</v>
      </c>
      <c r="L33" s="12">
        <v>0.8</v>
      </c>
      <c r="M33" s="12">
        <v>0.5</v>
      </c>
      <c r="N33" s="12">
        <v>1.2</v>
      </c>
      <c r="O33" s="12">
        <v>1</v>
      </c>
      <c r="P33" s="12">
        <v>1</v>
      </c>
      <c r="Q33" s="12">
        <v>1.2</v>
      </c>
      <c r="R33" s="12">
        <v>1.2</v>
      </c>
      <c r="S33" s="12">
        <v>1.2</v>
      </c>
      <c r="T33" s="12">
        <v>1</v>
      </c>
    </row>
    <row r="34" spans="1:20" ht="24.75">
      <c r="A34" s="15">
        <v>4</v>
      </c>
      <c r="B34" s="3" t="s">
        <v>126</v>
      </c>
      <c r="C34" s="8" t="s">
        <v>133</v>
      </c>
      <c r="D34" s="16" t="s">
        <v>134</v>
      </c>
      <c r="E34" s="12">
        <v>1.3</v>
      </c>
      <c r="F34" s="12">
        <v>1.6</v>
      </c>
      <c r="G34" s="12">
        <v>1.4</v>
      </c>
      <c r="H34" s="12">
        <v>1.2</v>
      </c>
      <c r="I34" s="12">
        <v>1.5</v>
      </c>
      <c r="J34" s="12">
        <v>1.5</v>
      </c>
      <c r="K34" s="12">
        <v>1.5</v>
      </c>
      <c r="L34" s="12">
        <v>1.6</v>
      </c>
      <c r="M34" s="12">
        <v>1.3</v>
      </c>
      <c r="N34" s="12">
        <v>1.2</v>
      </c>
      <c r="O34" s="12">
        <v>1.3</v>
      </c>
      <c r="P34" s="12">
        <v>1</v>
      </c>
      <c r="Q34" s="12">
        <v>2.6</v>
      </c>
      <c r="R34" s="12">
        <v>2.5</v>
      </c>
      <c r="S34" s="12">
        <v>2</v>
      </c>
      <c r="T34" s="12">
        <v>2.33</v>
      </c>
    </row>
    <row r="35" spans="1:20">
      <c r="A35" s="15">
        <v>5</v>
      </c>
      <c r="B35" s="3" t="s">
        <v>126</v>
      </c>
      <c r="C35" s="8" t="s">
        <v>135</v>
      </c>
      <c r="D35" s="16" t="s">
        <v>136</v>
      </c>
      <c r="E35" s="12">
        <v>1.2</v>
      </c>
      <c r="F35" s="12">
        <v>1.3</v>
      </c>
      <c r="G35" s="12">
        <v>0.8</v>
      </c>
      <c r="H35" s="12">
        <v>1</v>
      </c>
      <c r="I35" s="12">
        <v>1.2</v>
      </c>
      <c r="J35" s="12">
        <v>1.3</v>
      </c>
      <c r="K35" s="12">
        <v>1.2</v>
      </c>
      <c r="L35" s="12">
        <v>1</v>
      </c>
      <c r="M35" s="12">
        <v>0.5</v>
      </c>
      <c r="N35" s="12">
        <v>1.2</v>
      </c>
      <c r="O35" s="12">
        <v>1</v>
      </c>
      <c r="P35" s="12">
        <v>1</v>
      </c>
      <c r="Q35" s="12">
        <v>1.2</v>
      </c>
      <c r="R35" s="12">
        <v>1.2</v>
      </c>
      <c r="S35" s="12">
        <v>1.2</v>
      </c>
      <c r="T35" s="12">
        <v>1</v>
      </c>
    </row>
    <row r="36" spans="1:20" ht="24.75">
      <c r="A36" s="15">
        <v>6</v>
      </c>
      <c r="B36" s="3" t="s">
        <v>126</v>
      </c>
      <c r="C36" s="8" t="s">
        <v>137</v>
      </c>
      <c r="D36" s="16" t="s">
        <v>138</v>
      </c>
      <c r="E36" s="12">
        <v>1</v>
      </c>
      <c r="F36" s="12">
        <v>1.2</v>
      </c>
      <c r="G36" s="12">
        <v>1.4</v>
      </c>
      <c r="H36" s="12">
        <v>1.8</v>
      </c>
      <c r="I36" s="12">
        <v>2.2000000000000002</v>
      </c>
      <c r="J36" s="12">
        <v>2.6</v>
      </c>
      <c r="K36" s="12">
        <v>1.8</v>
      </c>
      <c r="L36" s="12">
        <v>1.4</v>
      </c>
      <c r="M36" s="12">
        <v>2.2000000000000002</v>
      </c>
      <c r="N36" s="12">
        <v>3</v>
      </c>
      <c r="O36" s="12">
        <v>3</v>
      </c>
      <c r="P36" s="12">
        <v>1.4</v>
      </c>
      <c r="Q36" s="12"/>
      <c r="R36" s="12"/>
      <c r="S36" s="12"/>
      <c r="T36" s="12"/>
    </row>
    <row r="37" spans="1:20" ht="36">
      <c r="A37" s="15">
        <v>7</v>
      </c>
      <c r="B37" s="3" t="s">
        <v>126</v>
      </c>
      <c r="C37" s="11" t="s">
        <v>139</v>
      </c>
      <c r="D37" s="11" t="s">
        <v>140</v>
      </c>
      <c r="E37" s="12">
        <v>1.2</v>
      </c>
      <c r="F37" s="12">
        <v>1</v>
      </c>
      <c r="G37" s="12">
        <v>0.8</v>
      </c>
      <c r="H37" s="12">
        <v>0.5</v>
      </c>
      <c r="I37" s="12">
        <v>1</v>
      </c>
      <c r="J37" s="12">
        <v>1.2</v>
      </c>
      <c r="K37" s="12">
        <v>1.2</v>
      </c>
      <c r="L37" s="12">
        <v>1</v>
      </c>
      <c r="M37" s="12">
        <v>0.5</v>
      </c>
      <c r="N37" s="12">
        <v>1.2</v>
      </c>
      <c r="O37" s="12">
        <v>1</v>
      </c>
      <c r="P37" s="12">
        <v>1</v>
      </c>
      <c r="Q37" s="12">
        <v>2.83</v>
      </c>
      <c r="R37" s="12">
        <v>3</v>
      </c>
      <c r="S37" s="12">
        <v>2</v>
      </c>
      <c r="T37" s="12">
        <v>2.5</v>
      </c>
    </row>
    <row r="38" spans="1:20" ht="24">
      <c r="A38" s="15">
        <v>8</v>
      </c>
      <c r="B38" s="3" t="s">
        <v>126</v>
      </c>
      <c r="C38" s="11" t="s">
        <v>141</v>
      </c>
      <c r="D38" s="11" t="s">
        <v>142</v>
      </c>
      <c r="E38" s="12">
        <v>2.6</v>
      </c>
      <c r="F38" s="12">
        <v>2.2999999999999998</v>
      </c>
      <c r="G38" s="12">
        <v>2.2000000000000002</v>
      </c>
      <c r="H38" s="12">
        <v>2</v>
      </c>
      <c r="I38" s="12">
        <v>1.8</v>
      </c>
      <c r="J38" s="12">
        <v>1.6</v>
      </c>
      <c r="K38" s="12">
        <v>1.6</v>
      </c>
      <c r="L38" s="12">
        <v>1.8</v>
      </c>
      <c r="M38" s="12">
        <v>1</v>
      </c>
      <c r="N38" s="12">
        <v>1</v>
      </c>
      <c r="O38" s="12">
        <v>0.8</v>
      </c>
      <c r="P38" s="12">
        <v>1</v>
      </c>
      <c r="Q38" s="12">
        <v>2.8</v>
      </c>
      <c r="R38" s="12">
        <v>2.2999999999999998</v>
      </c>
      <c r="S38" s="12">
        <v>2.1</v>
      </c>
      <c r="T38" s="12">
        <v>1.5</v>
      </c>
    </row>
    <row r="39" spans="1:20">
      <c r="A39" s="15">
        <v>9</v>
      </c>
      <c r="B39" s="3" t="s">
        <v>126</v>
      </c>
      <c r="C39" s="19" t="s">
        <v>143</v>
      </c>
      <c r="D39" s="20" t="s">
        <v>144</v>
      </c>
      <c r="E39" s="12">
        <v>1.5</v>
      </c>
      <c r="F39" s="12">
        <v>1.2</v>
      </c>
      <c r="G39" s="12">
        <v>1</v>
      </c>
      <c r="H39" s="12">
        <v>1.2</v>
      </c>
      <c r="I39" s="12">
        <v>1</v>
      </c>
      <c r="J39" s="12">
        <v>1</v>
      </c>
      <c r="K39" s="12">
        <v>1</v>
      </c>
      <c r="L39" s="12">
        <v>0.8</v>
      </c>
      <c r="M39" s="12">
        <v>1.1000000000000001</v>
      </c>
      <c r="N39" s="12">
        <v>0.8</v>
      </c>
      <c r="O39" s="12">
        <v>1</v>
      </c>
      <c r="P39" s="12">
        <v>0.8</v>
      </c>
      <c r="Q39" s="12">
        <v>1.1000000000000001</v>
      </c>
      <c r="R39" s="12">
        <v>0.8</v>
      </c>
      <c r="S39" s="12">
        <v>1.3</v>
      </c>
      <c r="T39" s="12">
        <v>1.1000000000000001</v>
      </c>
    </row>
    <row r="40" spans="1:20">
      <c r="A40" s="15">
        <v>10</v>
      </c>
      <c r="B40" s="3" t="s">
        <v>126</v>
      </c>
      <c r="C40" s="21" t="s">
        <v>145</v>
      </c>
      <c r="D40" s="11" t="s">
        <v>146</v>
      </c>
      <c r="E40" s="12">
        <v>1</v>
      </c>
      <c r="F40" s="12">
        <v>0.5</v>
      </c>
      <c r="G40" s="12">
        <v>1</v>
      </c>
      <c r="H40" s="12">
        <v>0.3</v>
      </c>
      <c r="I40" s="12">
        <v>0.1</v>
      </c>
      <c r="J40" s="12">
        <v>0.56000000000000005</v>
      </c>
      <c r="K40" s="12">
        <v>0</v>
      </c>
      <c r="L40" s="12">
        <v>0.3</v>
      </c>
      <c r="M40" s="12">
        <v>0</v>
      </c>
      <c r="N40" s="12">
        <v>0.11</v>
      </c>
      <c r="O40" s="12">
        <v>0.11</v>
      </c>
      <c r="P40" s="12">
        <v>0.89</v>
      </c>
      <c r="Q40" s="12">
        <v>1.7</v>
      </c>
      <c r="R40" s="12">
        <v>2</v>
      </c>
      <c r="S40" s="12">
        <v>1.8</v>
      </c>
      <c r="T40" s="12">
        <v>2.5</v>
      </c>
    </row>
    <row r="41" spans="1:20">
      <c r="A41" s="15">
        <v>11</v>
      </c>
      <c r="B41" s="3" t="s">
        <v>126</v>
      </c>
      <c r="C41" s="21" t="s">
        <v>147</v>
      </c>
      <c r="D41" s="11" t="s">
        <v>148</v>
      </c>
      <c r="E41" s="12">
        <v>0.83</v>
      </c>
      <c r="F41" s="12">
        <v>0.8</v>
      </c>
      <c r="G41" s="12">
        <v>0.83</v>
      </c>
      <c r="H41" s="12">
        <v>0.3</v>
      </c>
      <c r="I41" s="12">
        <v>0.8</v>
      </c>
      <c r="J41" s="12">
        <v>0.6</v>
      </c>
      <c r="K41" s="12">
        <v>0.75</v>
      </c>
      <c r="L41" s="12">
        <v>0.5</v>
      </c>
      <c r="M41" s="12">
        <v>0.5</v>
      </c>
      <c r="N41" s="12">
        <v>0.83</v>
      </c>
      <c r="O41" s="12">
        <v>0.83</v>
      </c>
      <c r="P41" s="12">
        <v>0.8</v>
      </c>
      <c r="Q41" s="12"/>
      <c r="R41" s="12"/>
      <c r="S41" s="12"/>
      <c r="T41" s="12"/>
    </row>
    <row r="42" spans="1:20">
      <c r="A42" s="15">
        <v>12</v>
      </c>
      <c r="B42" s="3" t="s">
        <v>126</v>
      </c>
      <c r="C42" s="21" t="s">
        <v>149</v>
      </c>
      <c r="D42" s="11" t="s">
        <v>150</v>
      </c>
      <c r="E42" s="12">
        <v>1.8</v>
      </c>
      <c r="F42" s="12">
        <v>1.5</v>
      </c>
      <c r="G42" s="12">
        <v>1.2</v>
      </c>
      <c r="H42" s="12">
        <v>0.6</v>
      </c>
      <c r="I42" s="12">
        <v>0.8</v>
      </c>
      <c r="J42" s="12">
        <v>0.8</v>
      </c>
      <c r="K42" s="12">
        <v>0.6</v>
      </c>
      <c r="L42" s="12">
        <v>0.7</v>
      </c>
      <c r="M42" s="12">
        <v>0.5</v>
      </c>
      <c r="N42" s="12">
        <v>0.7</v>
      </c>
      <c r="O42" s="12">
        <v>1.1000000000000001</v>
      </c>
      <c r="P42" s="12">
        <v>0.7</v>
      </c>
      <c r="Q42" s="12">
        <v>1.3</v>
      </c>
      <c r="R42" s="12">
        <v>1.5</v>
      </c>
      <c r="S42" s="12">
        <v>1.6</v>
      </c>
      <c r="T42" s="12">
        <v>1.2</v>
      </c>
    </row>
    <row r="43" spans="1:20" ht="24">
      <c r="A43" s="15">
        <v>13</v>
      </c>
      <c r="B43" s="3" t="s">
        <v>126</v>
      </c>
      <c r="C43" s="11" t="s">
        <v>151</v>
      </c>
      <c r="D43" s="11" t="s">
        <v>152</v>
      </c>
      <c r="E43" s="12">
        <v>0.83</v>
      </c>
      <c r="F43" s="12">
        <v>0.8</v>
      </c>
      <c r="G43" s="12">
        <v>0.83</v>
      </c>
      <c r="H43" s="12">
        <v>0.3</v>
      </c>
      <c r="I43" s="12">
        <v>0.8</v>
      </c>
      <c r="J43" s="12">
        <v>0.6</v>
      </c>
      <c r="K43" s="12">
        <v>0.75</v>
      </c>
      <c r="L43" s="12">
        <v>0.5</v>
      </c>
      <c r="M43" s="12">
        <v>0.5</v>
      </c>
      <c r="N43" s="12">
        <v>0.83</v>
      </c>
      <c r="O43" s="12">
        <v>0.83</v>
      </c>
      <c r="P43" s="12">
        <v>0.8</v>
      </c>
      <c r="Q43" s="12"/>
      <c r="R43" s="12"/>
      <c r="S43" s="12"/>
      <c r="T43" s="12"/>
    </row>
    <row r="44" spans="1:20">
      <c r="A44" s="15">
        <v>14</v>
      </c>
      <c r="B44" s="3" t="s">
        <v>126</v>
      </c>
      <c r="C44" s="21" t="s">
        <v>153</v>
      </c>
      <c r="D44" s="11" t="s">
        <v>154</v>
      </c>
      <c r="E44" s="12">
        <v>0.6</v>
      </c>
      <c r="F44" s="12">
        <v>0.75</v>
      </c>
      <c r="G44" s="12">
        <v>1</v>
      </c>
      <c r="H44" s="12">
        <v>0.75</v>
      </c>
      <c r="I44" s="12">
        <v>0.6</v>
      </c>
      <c r="J44" s="12">
        <v>0</v>
      </c>
      <c r="K44" s="12">
        <v>1</v>
      </c>
      <c r="L44" s="12">
        <v>0</v>
      </c>
      <c r="M44" s="12">
        <v>1</v>
      </c>
      <c r="N44" s="12">
        <v>3</v>
      </c>
      <c r="O44" s="12">
        <v>1</v>
      </c>
      <c r="P44" s="12">
        <v>1</v>
      </c>
      <c r="Q44" s="12">
        <v>0.6</v>
      </c>
      <c r="R44" s="12">
        <v>1.5</v>
      </c>
      <c r="S44" s="12">
        <v>0.6</v>
      </c>
      <c r="T44" s="12">
        <v>1.5</v>
      </c>
    </row>
    <row r="45" spans="1:20" ht="24">
      <c r="A45" s="15">
        <v>15</v>
      </c>
      <c r="B45" s="3" t="s">
        <v>126</v>
      </c>
      <c r="C45" s="21" t="s">
        <v>155</v>
      </c>
      <c r="D45" s="11" t="s">
        <v>156</v>
      </c>
      <c r="E45" s="12">
        <v>3</v>
      </c>
      <c r="F45" s="12">
        <v>3</v>
      </c>
      <c r="G45" s="12">
        <v>3</v>
      </c>
      <c r="H45" s="12">
        <v>3</v>
      </c>
      <c r="I45" s="12">
        <v>3</v>
      </c>
      <c r="J45" s="12">
        <v>0</v>
      </c>
      <c r="K45" s="12">
        <v>0</v>
      </c>
      <c r="L45" s="12">
        <v>0</v>
      </c>
      <c r="M45" s="12">
        <v>0</v>
      </c>
      <c r="N45" s="12">
        <v>3</v>
      </c>
      <c r="O45" s="12">
        <v>0</v>
      </c>
      <c r="P45" s="12">
        <v>3</v>
      </c>
      <c r="Q45" s="12">
        <v>2.6</v>
      </c>
      <c r="R45" s="12">
        <v>2.2000000000000002</v>
      </c>
      <c r="S45" s="12">
        <v>2.6</v>
      </c>
      <c r="T45" s="12">
        <v>1.2</v>
      </c>
    </row>
    <row r="46" spans="1:20">
      <c r="A46" s="15">
        <v>16</v>
      </c>
      <c r="B46" s="3" t="s">
        <v>126</v>
      </c>
      <c r="C46" s="21" t="s">
        <v>157</v>
      </c>
      <c r="D46" s="11" t="s">
        <v>158</v>
      </c>
      <c r="E46" s="12">
        <v>1.2</v>
      </c>
      <c r="F46" s="12">
        <v>1</v>
      </c>
      <c r="G46" s="12">
        <v>0.8</v>
      </c>
      <c r="H46" s="12">
        <v>0.3</v>
      </c>
      <c r="I46" s="12">
        <v>1</v>
      </c>
      <c r="J46" s="12">
        <v>1.2</v>
      </c>
      <c r="K46" s="12">
        <v>1.2</v>
      </c>
      <c r="L46" s="12">
        <v>0.8</v>
      </c>
      <c r="M46" s="12">
        <v>0.5</v>
      </c>
      <c r="N46" s="12">
        <v>1.2</v>
      </c>
      <c r="O46" s="12">
        <v>1</v>
      </c>
      <c r="P46" s="12">
        <v>1</v>
      </c>
      <c r="Q46" s="12">
        <v>1.2</v>
      </c>
      <c r="R46" s="12">
        <v>1.2</v>
      </c>
      <c r="S46" s="12">
        <v>1.2</v>
      </c>
      <c r="T46" s="12">
        <v>1</v>
      </c>
    </row>
    <row r="47" spans="1:20">
      <c r="A47" s="15">
        <v>17</v>
      </c>
      <c r="B47" s="3" t="s">
        <v>126</v>
      </c>
      <c r="C47" s="21" t="s">
        <v>159</v>
      </c>
      <c r="D47" s="20" t="s">
        <v>160</v>
      </c>
      <c r="E47" s="12">
        <v>0</v>
      </c>
      <c r="F47" s="12">
        <v>1.63</v>
      </c>
      <c r="G47" s="12">
        <v>1.75</v>
      </c>
      <c r="H47" s="12">
        <v>1.63</v>
      </c>
      <c r="I47" s="12">
        <v>1.25</v>
      </c>
      <c r="J47" s="12">
        <v>1.1299999999999999</v>
      </c>
      <c r="K47" s="12">
        <v>0.88</v>
      </c>
      <c r="L47" s="12">
        <v>1.75</v>
      </c>
      <c r="M47" s="12">
        <v>1.88</v>
      </c>
      <c r="N47" s="12">
        <v>1.25</v>
      </c>
      <c r="O47" s="12">
        <v>1.1299999999999999</v>
      </c>
      <c r="P47" s="12">
        <v>1.38</v>
      </c>
      <c r="Q47" s="12"/>
      <c r="R47" s="12"/>
      <c r="S47" s="12"/>
      <c r="T47" s="12"/>
    </row>
    <row r="48" spans="1:20" ht="24">
      <c r="A48" s="15">
        <v>18</v>
      </c>
      <c r="B48" s="3" t="s">
        <v>126</v>
      </c>
      <c r="C48" s="11" t="s">
        <v>161</v>
      </c>
      <c r="D48" s="11" t="s">
        <v>162</v>
      </c>
      <c r="E48" s="12">
        <v>1</v>
      </c>
      <c r="F48" s="12">
        <v>2</v>
      </c>
      <c r="G48" s="12">
        <v>3</v>
      </c>
      <c r="H48" s="12">
        <v>2</v>
      </c>
      <c r="I48" s="12">
        <v>2</v>
      </c>
      <c r="J48" s="12">
        <v>2</v>
      </c>
      <c r="K48" s="12">
        <v>1</v>
      </c>
      <c r="L48" s="12">
        <v>2</v>
      </c>
      <c r="M48" s="12">
        <v>3</v>
      </c>
      <c r="N48" s="12">
        <v>1</v>
      </c>
      <c r="O48" s="12">
        <v>3</v>
      </c>
      <c r="P48" s="12">
        <v>1</v>
      </c>
      <c r="Q48" s="12"/>
      <c r="R48" s="12"/>
      <c r="S48" s="12"/>
      <c r="T48" s="12"/>
    </row>
    <row r="49" spans="1:20" ht="24">
      <c r="A49" s="15">
        <v>19</v>
      </c>
      <c r="B49" s="3" t="s">
        <v>126</v>
      </c>
      <c r="C49" s="21" t="s">
        <v>163</v>
      </c>
      <c r="D49" s="20" t="s">
        <v>164</v>
      </c>
      <c r="E49" s="12">
        <v>0</v>
      </c>
      <c r="F49" s="12">
        <v>2.2000000000000002</v>
      </c>
      <c r="G49" s="12">
        <v>2</v>
      </c>
      <c r="H49" s="12">
        <v>1.4</v>
      </c>
      <c r="I49" s="12">
        <v>2</v>
      </c>
      <c r="J49" s="12">
        <v>3</v>
      </c>
      <c r="K49" s="12">
        <v>3</v>
      </c>
      <c r="L49" s="12">
        <v>0.6</v>
      </c>
      <c r="M49" s="12">
        <v>3</v>
      </c>
      <c r="N49" s="12">
        <v>3</v>
      </c>
      <c r="O49" s="12">
        <v>0.6</v>
      </c>
      <c r="P49" s="12">
        <v>3</v>
      </c>
      <c r="Q49" s="12"/>
      <c r="R49" s="12"/>
      <c r="S49" s="12"/>
      <c r="T49" s="12"/>
    </row>
    <row r="50" spans="1:20">
      <c r="A50" s="18"/>
      <c r="B50" s="3"/>
      <c r="C50" s="21"/>
      <c r="D50" s="11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spans="1:20">
      <c r="A51" s="18"/>
      <c r="B51" s="3"/>
      <c r="C51" s="1"/>
      <c r="D51" s="2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 ht="24.75">
      <c r="A52" s="18"/>
      <c r="B52" s="3"/>
      <c r="C52" s="1"/>
      <c r="D52" s="22" t="s">
        <v>165</v>
      </c>
      <c r="E52" s="73">
        <f>(E51+E50+E45+E41+E36)/5</f>
        <v>0.96599999999999997</v>
      </c>
      <c r="F52" s="73">
        <f t="shared" ref="F52:T52" si="1">(F51+F50+F45+F41+F36)/5</f>
        <v>1</v>
      </c>
      <c r="G52" s="73">
        <f t="shared" si="1"/>
        <v>1.046</v>
      </c>
      <c r="H52" s="73">
        <f t="shared" si="1"/>
        <v>1.02</v>
      </c>
      <c r="I52" s="73">
        <f t="shared" si="1"/>
        <v>1.2</v>
      </c>
      <c r="J52" s="73">
        <f t="shared" si="1"/>
        <v>0.64</v>
      </c>
      <c r="K52" s="73">
        <f t="shared" si="1"/>
        <v>0.51</v>
      </c>
      <c r="L52" s="73">
        <f t="shared" si="1"/>
        <v>0.38</v>
      </c>
      <c r="M52" s="73">
        <f t="shared" si="1"/>
        <v>0.54</v>
      </c>
      <c r="N52" s="73">
        <f t="shared" si="1"/>
        <v>1.3660000000000001</v>
      </c>
      <c r="O52" s="73">
        <f t="shared" si="1"/>
        <v>0.76600000000000001</v>
      </c>
      <c r="P52" s="73">
        <f t="shared" si="1"/>
        <v>1.0399999999999998</v>
      </c>
      <c r="Q52" s="73">
        <f t="shared" si="1"/>
        <v>0.52</v>
      </c>
      <c r="R52" s="73">
        <f t="shared" si="1"/>
        <v>0.44000000000000006</v>
      </c>
      <c r="S52" s="73">
        <f t="shared" si="1"/>
        <v>0.52</v>
      </c>
      <c r="T52" s="73">
        <f t="shared" si="1"/>
        <v>0.24</v>
      </c>
    </row>
    <row r="53" spans="1:20" ht="24">
      <c r="A53" s="23"/>
      <c r="B53" s="23"/>
      <c r="C53" s="23"/>
      <c r="D53" s="4" t="s">
        <v>53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</sheetData>
  <sortState ref="A10:T19">
    <sortCondition ref="E10:E19"/>
  </sortState>
  <mergeCells count="2">
    <mergeCell ref="A1:T1"/>
    <mergeCell ref="A28:T28"/>
  </mergeCells>
  <pageMargins left="0.196850393700787" right="0.196850393700787" top="0.31496062992126" bottom="0.15748031496063" header="0.31496062992126" footer="0.17"/>
  <pageSetup scale="60" orientation="landscape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PO</vt:lpstr>
      <vt:lpstr>BT-1</vt:lpstr>
      <vt:lpstr>BT-2</vt:lpstr>
      <vt:lpstr>BT-3</vt:lpstr>
      <vt:lpstr>BT-4</vt:lpstr>
      <vt:lpstr>BT-5</vt:lpstr>
      <vt:lpstr>BT-6</vt:lpstr>
      <vt:lpstr>BT-7</vt:lpstr>
      <vt:lpstr>BT-8</vt:lpstr>
      <vt:lpstr>MT-1</vt:lpstr>
      <vt:lpstr>MT-2</vt:lpstr>
      <vt:lpstr>MT-3</vt:lpstr>
      <vt:lpstr>MT-4</vt:lpstr>
      <vt:lpstr>'BT-2'!_DocClose</vt:lpstr>
    </vt:vector>
  </TitlesOfParts>
  <Company>juit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arvind.kumar</cp:lastModifiedBy>
  <cp:lastPrinted>2018-08-23T09:50:00Z</cp:lastPrinted>
  <dcterms:created xsi:type="dcterms:W3CDTF">2017-12-14T08:33:00Z</dcterms:created>
  <dcterms:modified xsi:type="dcterms:W3CDTF">2023-08-18T10:09:02Z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C4074174A387468B9862D9F0633AC8BE</vt:lpwstr>
  </property>
  <property fmtid="{D5CDD505-2E9C-101B-9397-08002B2CF9AE}" pid="3" name="KSOProductBuildVer">
    <vt:lpwstr>1033-11.2.0.11254</vt:lpwstr>
  </property>
</Properties>
</file>